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omahafoundation.sharepoint.com/sites/OmahaCommunityFoundation/frontporchinvestments/Shared Documents/_Funding/_Development and Preservation Fund/_D&amp;P 2023/Spring/Round Materials/Website Uploads/"/>
    </mc:Choice>
  </mc:AlternateContent>
  <xr:revisionPtr revIDLastSave="0" documentId="8_{4C03F85A-7380-4F8E-B99F-AD60BE363F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5yrProForma" sheetId="6" r:id="rId1"/>
    <sheet name="18yrProForma" sheetId="5" r:id="rId2"/>
  </sheets>
  <externalReferences>
    <externalReference r:id="rId3"/>
  </externalReferences>
  <definedNames>
    <definedName name="Income_Level">'[1]Unit Mix &amp; Rents'!$N$5:$N$10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7" i="6" l="1"/>
  <c r="M19" i="6"/>
  <c r="L19" i="6"/>
  <c r="K19" i="6"/>
  <c r="L9" i="6"/>
  <c r="M9" i="6" s="1"/>
  <c r="N9" i="6" s="1"/>
  <c r="B19" i="6"/>
  <c r="C19" i="6" s="1"/>
  <c r="D19" i="6" s="1"/>
  <c r="E19" i="6" s="1"/>
  <c r="F19" i="6" s="1"/>
  <c r="G19" i="6" s="1"/>
  <c r="H19" i="6" s="1"/>
  <c r="I19" i="6" s="1"/>
  <c r="J19" i="6" s="1"/>
  <c r="C9" i="6"/>
  <c r="D9" i="6" s="1"/>
  <c r="E9" i="6" s="1"/>
  <c r="F9" i="6" s="1"/>
  <c r="G9" i="6" s="1"/>
  <c r="H9" i="6" s="1"/>
  <c r="I9" i="6" s="1"/>
  <c r="J9" i="6" s="1"/>
  <c r="C8" i="6"/>
  <c r="D8" i="6" s="1"/>
  <c r="E8" i="6" s="1"/>
  <c r="F8" i="6" s="1"/>
  <c r="G8" i="6" s="1"/>
  <c r="H8" i="6" s="1"/>
  <c r="I8" i="6" s="1"/>
  <c r="J8" i="6" s="1"/>
  <c r="K8" i="6" s="1"/>
  <c r="L8" i="6" s="1"/>
  <c r="M8" i="6" s="1"/>
  <c r="N8" i="6" s="1"/>
  <c r="C7" i="6"/>
  <c r="B6" i="6"/>
  <c r="B11" i="6" s="1"/>
  <c r="C5" i="6"/>
  <c r="D5" i="6" s="1"/>
  <c r="E5" i="6" s="1"/>
  <c r="F5" i="6" s="1"/>
  <c r="G5" i="6" s="1"/>
  <c r="H5" i="6" s="1"/>
  <c r="I5" i="6" s="1"/>
  <c r="J5" i="6" s="1"/>
  <c r="K5" i="6" s="1"/>
  <c r="L5" i="6" s="1"/>
  <c r="M5" i="6" s="1"/>
  <c r="N5" i="6" s="1"/>
  <c r="C4" i="6"/>
  <c r="B8" i="5"/>
  <c r="B18" i="5" s="1"/>
  <c r="C18" i="5" s="1"/>
  <c r="B7" i="5"/>
  <c r="B19" i="5"/>
  <c r="C19" i="5" s="1"/>
  <c r="D19" i="5" s="1"/>
  <c r="E19" i="5" s="1"/>
  <c r="F19" i="5" s="1"/>
  <c r="G19" i="5" s="1"/>
  <c r="H19" i="5" s="1"/>
  <c r="I19" i="5" s="1"/>
  <c r="J19" i="5" s="1"/>
  <c r="C9" i="5"/>
  <c r="D9" i="5" s="1"/>
  <c r="E9" i="5" s="1"/>
  <c r="F9" i="5" s="1"/>
  <c r="G9" i="5" s="1"/>
  <c r="H9" i="5" s="1"/>
  <c r="I9" i="5" s="1"/>
  <c r="J9" i="5" s="1"/>
  <c r="B15" i="6" l="1"/>
  <c r="C15" i="6" s="1"/>
  <c r="D15" i="6" s="1"/>
  <c r="E15" i="6" s="1"/>
  <c r="F15" i="6" s="1"/>
  <c r="G15" i="6" s="1"/>
  <c r="H15" i="6" s="1"/>
  <c r="I15" i="6" s="1"/>
  <c r="J15" i="6" s="1"/>
  <c r="K15" i="6" s="1"/>
  <c r="L15" i="6" s="1"/>
  <c r="M15" i="6" s="1"/>
  <c r="C6" i="6"/>
  <c r="C11" i="6" s="1"/>
  <c r="B10" i="6"/>
  <c r="D7" i="6"/>
  <c r="C17" i="6"/>
  <c r="B18" i="6"/>
  <c r="C18" i="6" s="1"/>
  <c r="D18" i="6" s="1"/>
  <c r="E18" i="6" s="1"/>
  <c r="F18" i="6" s="1"/>
  <c r="G18" i="6" s="1"/>
  <c r="H18" i="6" s="1"/>
  <c r="I18" i="6" s="1"/>
  <c r="J18" i="6" s="1"/>
  <c r="K18" i="6" s="1"/>
  <c r="L18" i="6" s="1"/>
  <c r="M18" i="6" s="1"/>
  <c r="D4" i="6"/>
  <c r="C8" i="5"/>
  <c r="D8" i="5"/>
  <c r="C10" i="6" l="1"/>
  <c r="D6" i="6"/>
  <c r="E4" i="6"/>
  <c r="D17" i="6"/>
  <c r="E7" i="6"/>
  <c r="E8" i="5"/>
  <c r="E17" i="6" l="1"/>
  <c r="F7" i="6"/>
  <c r="E6" i="6"/>
  <c r="F4" i="6"/>
  <c r="D11" i="6"/>
  <c r="D10" i="6"/>
  <c r="F8" i="5"/>
  <c r="G7" i="6" l="1"/>
  <c r="F17" i="6"/>
  <c r="E11" i="6"/>
  <c r="E10" i="6"/>
  <c r="F6" i="6"/>
  <c r="G4" i="6"/>
  <c r="G8" i="5"/>
  <c r="G6" i="6" l="1"/>
  <c r="H4" i="6"/>
  <c r="F11" i="6"/>
  <c r="F10" i="6"/>
  <c r="H7" i="6"/>
  <c r="G17" i="6"/>
  <c r="H8" i="5"/>
  <c r="H6" i="6" l="1"/>
  <c r="I4" i="6"/>
  <c r="J4" i="6" s="1"/>
  <c r="K4" i="6" s="1"/>
  <c r="I7" i="6"/>
  <c r="H17" i="6"/>
  <c r="G11" i="6"/>
  <c r="G10" i="6"/>
  <c r="I8" i="5"/>
  <c r="L4" i="6" l="1"/>
  <c r="K6" i="6"/>
  <c r="H11" i="6"/>
  <c r="H10" i="6"/>
  <c r="I6" i="6"/>
  <c r="J7" i="6"/>
  <c r="I17" i="6"/>
  <c r="J8" i="5"/>
  <c r="J17" i="6" l="1"/>
  <c r="K7" i="6"/>
  <c r="K11" i="6"/>
  <c r="K10" i="6"/>
  <c r="M4" i="6"/>
  <c r="L6" i="6"/>
  <c r="J6" i="6"/>
  <c r="B14" i="6"/>
  <c r="I11" i="6"/>
  <c r="I10" i="6"/>
  <c r="D18" i="5"/>
  <c r="E18" i="5" s="1"/>
  <c r="F18" i="5" s="1"/>
  <c r="G18" i="5" s="1"/>
  <c r="H18" i="5" s="1"/>
  <c r="I18" i="5" s="1"/>
  <c r="J18" i="5" s="1"/>
  <c r="L7" i="6" l="1"/>
  <c r="K17" i="6"/>
  <c r="L10" i="6"/>
  <c r="L11" i="6"/>
  <c r="N4" i="6"/>
  <c r="N6" i="6" s="1"/>
  <c r="M6" i="6"/>
  <c r="B16" i="6"/>
  <c r="C14" i="6"/>
  <c r="J10" i="6"/>
  <c r="J11" i="6"/>
  <c r="B17" i="5"/>
  <c r="C7" i="5"/>
  <c r="M7" i="6" l="1"/>
  <c r="L17" i="6"/>
  <c r="M10" i="6"/>
  <c r="M11" i="6"/>
  <c r="C16" i="6"/>
  <c r="D14" i="6"/>
  <c r="B20" i="6"/>
  <c r="B21" i="6"/>
  <c r="C17" i="5"/>
  <c r="D7" i="5"/>
  <c r="M17" i="6" l="1"/>
  <c r="N7" i="6"/>
  <c r="E14" i="6"/>
  <c r="D16" i="6"/>
  <c r="C20" i="6"/>
  <c r="C21" i="6"/>
  <c r="D17" i="5"/>
  <c r="E7" i="5"/>
  <c r="N10" i="6" l="1"/>
  <c r="N11" i="6"/>
  <c r="D21" i="6"/>
  <c r="D20" i="6"/>
  <c r="E16" i="6"/>
  <c r="F14" i="6"/>
  <c r="F7" i="5"/>
  <c r="E17" i="5"/>
  <c r="F16" i="6" l="1"/>
  <c r="G14" i="6"/>
  <c r="E21" i="6"/>
  <c r="E20" i="6"/>
  <c r="G7" i="5"/>
  <c r="F17" i="5"/>
  <c r="H14" i="6" l="1"/>
  <c r="G16" i="6"/>
  <c r="F21" i="6"/>
  <c r="F20" i="6"/>
  <c r="C5" i="5"/>
  <c r="D5" i="5" s="1"/>
  <c r="E5" i="5" s="1"/>
  <c r="F5" i="5" s="1"/>
  <c r="G5" i="5" s="1"/>
  <c r="H5" i="5" s="1"/>
  <c r="I5" i="5" s="1"/>
  <c r="J5" i="5" s="1"/>
  <c r="G17" i="5"/>
  <c r="H7" i="5"/>
  <c r="G20" i="6" l="1"/>
  <c r="G21" i="6"/>
  <c r="H16" i="6"/>
  <c r="I14" i="6"/>
  <c r="J14" i="6" s="1"/>
  <c r="K14" i="6" s="1"/>
  <c r="L14" i="6" s="1"/>
  <c r="M14" i="6" s="1"/>
  <c r="B15" i="5"/>
  <c r="C15" i="5" s="1"/>
  <c r="D15" i="5" s="1"/>
  <c r="E15" i="5" s="1"/>
  <c r="F15" i="5" s="1"/>
  <c r="G15" i="5" s="1"/>
  <c r="H15" i="5" s="1"/>
  <c r="I15" i="5" s="1"/>
  <c r="J15" i="5" s="1"/>
  <c r="C4" i="5"/>
  <c r="B6" i="5"/>
  <c r="B10" i="5" s="1"/>
  <c r="H17" i="5"/>
  <c r="I7" i="5"/>
  <c r="I16" i="6" l="1"/>
  <c r="H21" i="6"/>
  <c r="H20" i="6"/>
  <c r="B11" i="5"/>
  <c r="D4" i="5"/>
  <c r="C6" i="5"/>
  <c r="J7" i="5"/>
  <c r="I17" i="5"/>
  <c r="J16" i="6" l="1"/>
  <c r="J21" i="6" s="1"/>
  <c r="I21" i="6"/>
  <c r="I20" i="6"/>
  <c r="D6" i="5"/>
  <c r="E4" i="5"/>
  <c r="C10" i="5"/>
  <c r="C11" i="5"/>
  <c r="J17" i="5"/>
  <c r="K16" i="6" l="1"/>
  <c r="J20" i="6"/>
  <c r="E6" i="5"/>
  <c r="F4" i="5"/>
  <c r="D10" i="5"/>
  <c r="D11" i="5"/>
  <c r="K20" i="6" l="1"/>
  <c r="K21" i="6"/>
  <c r="L16" i="6"/>
  <c r="M16" i="6"/>
  <c r="E11" i="5"/>
  <c r="E10" i="5"/>
  <c r="F6" i="5"/>
  <c r="G4" i="5"/>
  <c r="L20" i="6" l="1"/>
  <c r="L21" i="6"/>
  <c r="M21" i="6"/>
  <c r="M20" i="6"/>
  <c r="H4" i="5"/>
  <c r="G6" i="5"/>
  <c r="F10" i="5"/>
  <c r="F11" i="5"/>
  <c r="I4" i="5" l="1"/>
  <c r="H6" i="5"/>
  <c r="G11" i="5"/>
  <c r="G10" i="5"/>
  <c r="J4" i="5" l="1"/>
  <c r="B14" i="5" s="1"/>
  <c r="I6" i="5"/>
  <c r="H11" i="5"/>
  <c r="H10" i="5"/>
  <c r="I10" i="5" l="1"/>
  <c r="I11" i="5"/>
  <c r="J6" i="5"/>
  <c r="J10" i="5" l="1"/>
  <c r="J11" i="5"/>
  <c r="B16" i="5"/>
  <c r="C14" i="5"/>
  <c r="D14" i="5" l="1"/>
  <c r="C16" i="5"/>
  <c r="B20" i="5"/>
  <c r="B21" i="5"/>
  <c r="C20" i="5" l="1"/>
  <c r="C21" i="5"/>
  <c r="E14" i="5"/>
  <c r="D16" i="5"/>
  <c r="D20" i="5" l="1"/>
  <c r="D21" i="5"/>
  <c r="F14" i="5"/>
  <c r="E16" i="5"/>
  <c r="E21" i="5" l="1"/>
  <c r="E20" i="5"/>
  <c r="G14" i="5"/>
  <c r="F16" i="5"/>
  <c r="F21" i="5" l="1"/>
  <c r="F20" i="5"/>
  <c r="H14" i="5"/>
  <c r="G16" i="5"/>
  <c r="G21" i="5" l="1"/>
  <c r="G20" i="5"/>
  <c r="I14" i="5"/>
  <c r="H16" i="5"/>
  <c r="H21" i="5" l="1"/>
  <c r="K21" i="5" s="1"/>
  <c r="H20" i="5"/>
  <c r="J14" i="5"/>
  <c r="J16" i="5" s="1"/>
  <c r="I16" i="5"/>
  <c r="J20" i="5" l="1"/>
  <c r="J21" i="5"/>
  <c r="I20" i="5"/>
  <c r="I21" i="5"/>
</calcChain>
</file>

<file path=xl/sharedStrings.xml><?xml version="1.0" encoding="utf-8"?>
<sst xmlns="http://schemas.openxmlformats.org/spreadsheetml/2006/main" count="85" uniqueCount="40">
  <si>
    <t>Net Operating Income</t>
  </si>
  <si>
    <t>Year 1</t>
  </si>
  <si>
    <t>Year 2</t>
  </si>
  <si>
    <t>Year 3</t>
  </si>
  <si>
    <t>Year 4</t>
  </si>
  <si>
    <t>Year 5</t>
  </si>
  <si>
    <t>Year 6</t>
  </si>
  <si>
    <t>Year 7</t>
  </si>
  <si>
    <t>Year 8</t>
  </si>
  <si>
    <t>Effective Gross Income</t>
  </si>
  <si>
    <t>Total Project Expenses</t>
  </si>
  <si>
    <t>First Mortgage</t>
  </si>
  <si>
    <t>Second Mortgage</t>
  </si>
  <si>
    <t>Third Mortgage</t>
  </si>
  <si>
    <t>Net Project Cash Flow</t>
  </si>
  <si>
    <t>Debt Coverage Ratio</t>
  </si>
  <si>
    <t>Year 9</t>
  </si>
  <si>
    <t>Year 10</t>
  </si>
  <si>
    <t>Year 11</t>
  </si>
  <si>
    <t>Year 12</t>
  </si>
  <si>
    <t>Year 13</t>
  </si>
  <si>
    <t>Year 14</t>
  </si>
  <si>
    <t>Year 15</t>
  </si>
  <si>
    <t xml:space="preserve">Income escalator </t>
  </si>
  <si>
    <t xml:space="preserve">Expense escalator </t>
  </si>
  <si>
    <t>Year 16</t>
  </si>
  <si>
    <t>Year 17</t>
  </si>
  <si>
    <t>Year 18</t>
  </si>
  <si>
    <t>Cashflow</t>
  </si>
  <si>
    <t>Estimated Month First Mortgage Payment</t>
  </si>
  <si>
    <t>Estimated Month Second Mortgage Payment</t>
  </si>
  <si>
    <t xml:space="preserve">Year 12 </t>
  </si>
  <si>
    <t>Year 19</t>
  </si>
  <si>
    <t>Year 20</t>
  </si>
  <si>
    <t>Year 22</t>
  </si>
  <si>
    <t xml:space="preserve">Year 21 </t>
  </si>
  <si>
    <t>Year 23</t>
  </si>
  <si>
    <t>Year 24</t>
  </si>
  <si>
    <t>Year 25</t>
  </si>
  <si>
    <t>Vacancy assumption (rental projects)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</si>
</sst>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42" fontId="2" fillId="0" borderId="0" xfId="0" applyNumberFormat="1" applyFont="1"/>
    <xf numFmtId="41" fontId="2" fillId="0" borderId="0" xfId="0" applyNumberFormat="1" applyFont="1"/>
    <xf numFmtId="164" fontId="2" fillId="0" borderId="0" xfId="1" applyNumberFormat="1" applyFont="1"/>
    <xf numFmtId="41" fontId="2" fillId="0" borderId="1" xfId="0" applyNumberFormat="1" applyFont="1" applyBorder="1"/>
    <xf numFmtId="165" fontId="2" fillId="0" borderId="0" xfId="2" applyNumberFormat="1" applyFont="1"/>
    <xf numFmtId="2" fontId="3" fillId="0" borderId="0" xfId="0" applyNumberFormat="1" applyFont="1"/>
    <xf numFmtId="0" fontId="2" fillId="0" borderId="1" xfId="0" applyFont="1" applyBorder="1" applyAlignment="1">
      <alignment horizontal="center"/>
    </xf>
    <xf numFmtId="0" fontId="2" fillId="2" borderId="0" xfId="0" applyFont="1" applyFill="1"/>
    <xf numFmtId="164" fontId="2" fillId="0" borderId="0" xfId="1" applyNumberFormat="1" applyFont="1" applyFill="1"/>
    <xf numFmtId="0" fontId="3" fillId="0" borderId="0" xfId="0" applyFont="1"/>
    <xf numFmtId="165" fontId="2" fillId="0" borderId="0" xfId="0" applyNumberFormat="1" applyFont="1"/>
  </cellXfs>
  <cellStyles count="7">
    <cellStyle name="Comma" xfId="1" builtinId="3"/>
    <cellStyle name="Comma 2" xfId="6" xr:uid="{00000000-0005-0000-0000-000001000000}"/>
    <cellStyle name="Currency 2" xfId="4" xr:uid="{00000000-0005-0000-0000-000003000000}"/>
    <cellStyle name="Normal" xfId="0" builtinId="0"/>
    <cellStyle name="Normal 2" xfId="3" xr:uid="{00000000-0005-0000-0000-000005000000}"/>
    <cellStyle name="Percent" xfId="2" builtinId="5"/>
    <cellStyle name="Percent 2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HCLF\Borrowers\Archway\Flats%20at%20Two%20Creeks\Tax%20Credit%20Application%20Clarification%20Revision%20F@2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plication Instructions"/>
      <sheetName val="Application Fee"/>
      <sheetName val="Development Summary"/>
      <sheetName val="Missing Information"/>
      <sheetName val=" Development Information"/>
      <sheetName val="Development Timeline"/>
      <sheetName val="Cost Summary"/>
      <sheetName val="Development Budget"/>
      <sheetName val="Commercial Budget"/>
      <sheetName val="Dev Commercial Financing"/>
      <sheetName val="Development Financing"/>
      <sheetName val="Federal Credit Amount"/>
      <sheetName val="State Credit Amount"/>
      <sheetName val="CHFA DDA Calculation"/>
      <sheetName val="15 Yr. Pro Forma"/>
      <sheetName val="Unit Mix &amp; Rents"/>
      <sheetName val="SD_Dropdowns"/>
      <sheetName val=" Development Income"/>
      <sheetName val="Development Expenses"/>
      <sheetName val="Contractor-Developer Fee Limits"/>
      <sheetName val="Scoring"/>
      <sheetName val="Non-Profit Questionnaire"/>
      <sheetName val="Applicant Info-Development Team"/>
      <sheetName val="Applicant Certification"/>
      <sheetName val="Conduit Certification"/>
      <sheetName val="Official Notification"/>
      <sheetName val="10% Test for Carryover"/>
      <sheetName val="Final Building Profile"/>
      <sheetName val="Update"/>
      <sheetName val="QCT-DDA Calc."/>
      <sheetName val="QCT &amp; DDA"/>
      <sheetName val="C1 &amp; C2 tables"/>
      <sheetName val="County Med. Incomes"/>
      <sheetName val="Rent &amp; Income Limits"/>
      <sheetName val="Stress Test &amp; Lease-up Proj.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N5">
            <v>0.3</v>
          </cell>
        </row>
        <row r="6">
          <cell r="N6">
            <v>0.4</v>
          </cell>
        </row>
        <row r="7">
          <cell r="N7">
            <v>0.5</v>
          </cell>
        </row>
        <row r="8">
          <cell r="N8">
            <v>0.6</v>
          </cell>
        </row>
        <row r="9">
          <cell r="N9" t="str">
            <v>Market</v>
          </cell>
        </row>
        <row r="10">
          <cell r="N10" t="str">
            <v>Employee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D7B04-B466-4A38-9ECF-55EE24BC56D9}">
  <sheetPr>
    <pageSetUpPr fitToPage="1"/>
  </sheetPr>
  <dimension ref="A1:N28"/>
  <sheetViews>
    <sheetView tabSelected="1" workbookViewId="0">
      <selection activeCell="A2" sqref="A2"/>
    </sheetView>
  </sheetViews>
  <sheetFormatPr defaultColWidth="21.85546875" defaultRowHeight="12" x14ac:dyDescent="0.2"/>
  <cols>
    <col min="1" max="1" width="39.5703125" style="1" customWidth="1"/>
    <col min="2" max="11" width="10.28515625" style="1" customWidth="1"/>
    <col min="12" max="12" width="11.140625" style="1" customWidth="1"/>
    <col min="13" max="13" width="10.85546875" style="1" customWidth="1"/>
    <col min="14" max="14" width="9.7109375" style="1" customWidth="1"/>
    <col min="15" max="245" width="21.85546875" style="1"/>
    <col min="246" max="246" width="21.85546875" style="1" customWidth="1"/>
    <col min="247" max="254" width="10.28515625" style="1" customWidth="1"/>
    <col min="255" max="501" width="21.85546875" style="1"/>
    <col min="502" max="502" width="21.85546875" style="1" customWidth="1"/>
    <col min="503" max="510" width="10.28515625" style="1" customWidth="1"/>
    <col min="511" max="757" width="21.85546875" style="1"/>
    <col min="758" max="758" width="21.85546875" style="1" customWidth="1"/>
    <col min="759" max="766" width="10.28515625" style="1" customWidth="1"/>
    <col min="767" max="1013" width="21.85546875" style="1"/>
    <col min="1014" max="1014" width="21.85546875" style="1" customWidth="1"/>
    <col min="1015" max="1022" width="10.28515625" style="1" customWidth="1"/>
    <col min="1023" max="1269" width="21.85546875" style="1"/>
    <col min="1270" max="1270" width="21.85546875" style="1" customWidth="1"/>
    <col min="1271" max="1278" width="10.28515625" style="1" customWidth="1"/>
    <col min="1279" max="1525" width="21.85546875" style="1"/>
    <col min="1526" max="1526" width="21.85546875" style="1" customWidth="1"/>
    <col min="1527" max="1534" width="10.28515625" style="1" customWidth="1"/>
    <col min="1535" max="1781" width="21.85546875" style="1"/>
    <col min="1782" max="1782" width="21.85546875" style="1" customWidth="1"/>
    <col min="1783" max="1790" width="10.28515625" style="1" customWidth="1"/>
    <col min="1791" max="2037" width="21.85546875" style="1"/>
    <col min="2038" max="2038" width="21.85546875" style="1" customWidth="1"/>
    <col min="2039" max="2046" width="10.28515625" style="1" customWidth="1"/>
    <col min="2047" max="2293" width="21.85546875" style="1"/>
    <col min="2294" max="2294" width="21.85546875" style="1" customWidth="1"/>
    <col min="2295" max="2302" width="10.28515625" style="1" customWidth="1"/>
    <col min="2303" max="2549" width="21.85546875" style="1"/>
    <col min="2550" max="2550" width="21.85546875" style="1" customWidth="1"/>
    <col min="2551" max="2558" width="10.28515625" style="1" customWidth="1"/>
    <col min="2559" max="2805" width="21.85546875" style="1"/>
    <col min="2806" max="2806" width="21.85546875" style="1" customWidth="1"/>
    <col min="2807" max="2814" width="10.28515625" style="1" customWidth="1"/>
    <col min="2815" max="3061" width="21.85546875" style="1"/>
    <col min="3062" max="3062" width="21.85546875" style="1" customWidth="1"/>
    <col min="3063" max="3070" width="10.28515625" style="1" customWidth="1"/>
    <col min="3071" max="3317" width="21.85546875" style="1"/>
    <col min="3318" max="3318" width="21.85546875" style="1" customWidth="1"/>
    <col min="3319" max="3326" width="10.28515625" style="1" customWidth="1"/>
    <col min="3327" max="3573" width="21.85546875" style="1"/>
    <col min="3574" max="3574" width="21.85546875" style="1" customWidth="1"/>
    <col min="3575" max="3582" width="10.28515625" style="1" customWidth="1"/>
    <col min="3583" max="3829" width="21.85546875" style="1"/>
    <col min="3830" max="3830" width="21.85546875" style="1" customWidth="1"/>
    <col min="3831" max="3838" width="10.28515625" style="1" customWidth="1"/>
    <col min="3839" max="4085" width="21.85546875" style="1"/>
    <col min="4086" max="4086" width="21.85546875" style="1" customWidth="1"/>
    <col min="4087" max="4094" width="10.28515625" style="1" customWidth="1"/>
    <col min="4095" max="4341" width="21.85546875" style="1"/>
    <col min="4342" max="4342" width="21.85546875" style="1" customWidth="1"/>
    <col min="4343" max="4350" width="10.28515625" style="1" customWidth="1"/>
    <col min="4351" max="4597" width="21.85546875" style="1"/>
    <col min="4598" max="4598" width="21.85546875" style="1" customWidth="1"/>
    <col min="4599" max="4606" width="10.28515625" style="1" customWidth="1"/>
    <col min="4607" max="4853" width="21.85546875" style="1"/>
    <col min="4854" max="4854" width="21.85546875" style="1" customWidth="1"/>
    <col min="4855" max="4862" width="10.28515625" style="1" customWidth="1"/>
    <col min="4863" max="5109" width="21.85546875" style="1"/>
    <col min="5110" max="5110" width="21.85546875" style="1" customWidth="1"/>
    <col min="5111" max="5118" width="10.28515625" style="1" customWidth="1"/>
    <col min="5119" max="5365" width="21.85546875" style="1"/>
    <col min="5366" max="5366" width="21.85546875" style="1" customWidth="1"/>
    <col min="5367" max="5374" width="10.28515625" style="1" customWidth="1"/>
    <col min="5375" max="5621" width="21.85546875" style="1"/>
    <col min="5622" max="5622" width="21.85546875" style="1" customWidth="1"/>
    <col min="5623" max="5630" width="10.28515625" style="1" customWidth="1"/>
    <col min="5631" max="5877" width="21.85546875" style="1"/>
    <col min="5878" max="5878" width="21.85546875" style="1" customWidth="1"/>
    <col min="5879" max="5886" width="10.28515625" style="1" customWidth="1"/>
    <col min="5887" max="6133" width="21.85546875" style="1"/>
    <col min="6134" max="6134" width="21.85546875" style="1" customWidth="1"/>
    <col min="6135" max="6142" width="10.28515625" style="1" customWidth="1"/>
    <col min="6143" max="6389" width="21.85546875" style="1"/>
    <col min="6390" max="6390" width="21.85546875" style="1" customWidth="1"/>
    <col min="6391" max="6398" width="10.28515625" style="1" customWidth="1"/>
    <col min="6399" max="6645" width="21.85546875" style="1"/>
    <col min="6646" max="6646" width="21.85546875" style="1" customWidth="1"/>
    <col min="6647" max="6654" width="10.28515625" style="1" customWidth="1"/>
    <col min="6655" max="6901" width="21.85546875" style="1"/>
    <col min="6902" max="6902" width="21.85546875" style="1" customWidth="1"/>
    <col min="6903" max="6910" width="10.28515625" style="1" customWidth="1"/>
    <col min="6911" max="7157" width="21.85546875" style="1"/>
    <col min="7158" max="7158" width="21.85546875" style="1" customWidth="1"/>
    <col min="7159" max="7166" width="10.28515625" style="1" customWidth="1"/>
    <col min="7167" max="7413" width="21.85546875" style="1"/>
    <col min="7414" max="7414" width="21.85546875" style="1" customWidth="1"/>
    <col min="7415" max="7422" width="10.28515625" style="1" customWidth="1"/>
    <col min="7423" max="7669" width="21.85546875" style="1"/>
    <col min="7670" max="7670" width="21.85546875" style="1" customWidth="1"/>
    <col min="7671" max="7678" width="10.28515625" style="1" customWidth="1"/>
    <col min="7679" max="7925" width="21.85546875" style="1"/>
    <col min="7926" max="7926" width="21.85546875" style="1" customWidth="1"/>
    <col min="7927" max="7934" width="10.28515625" style="1" customWidth="1"/>
    <col min="7935" max="8181" width="21.85546875" style="1"/>
    <col min="8182" max="8182" width="21.85546875" style="1" customWidth="1"/>
    <col min="8183" max="8190" width="10.28515625" style="1" customWidth="1"/>
    <col min="8191" max="8437" width="21.85546875" style="1"/>
    <col min="8438" max="8438" width="21.85546875" style="1" customWidth="1"/>
    <col min="8439" max="8446" width="10.28515625" style="1" customWidth="1"/>
    <col min="8447" max="8693" width="21.85546875" style="1"/>
    <col min="8694" max="8694" width="21.85546875" style="1" customWidth="1"/>
    <col min="8695" max="8702" width="10.28515625" style="1" customWidth="1"/>
    <col min="8703" max="8949" width="21.85546875" style="1"/>
    <col min="8950" max="8950" width="21.85546875" style="1" customWidth="1"/>
    <col min="8951" max="8958" width="10.28515625" style="1" customWidth="1"/>
    <col min="8959" max="9205" width="21.85546875" style="1"/>
    <col min="9206" max="9206" width="21.85546875" style="1" customWidth="1"/>
    <col min="9207" max="9214" width="10.28515625" style="1" customWidth="1"/>
    <col min="9215" max="9461" width="21.85546875" style="1"/>
    <col min="9462" max="9462" width="21.85546875" style="1" customWidth="1"/>
    <col min="9463" max="9470" width="10.28515625" style="1" customWidth="1"/>
    <col min="9471" max="9717" width="21.85546875" style="1"/>
    <col min="9718" max="9718" width="21.85546875" style="1" customWidth="1"/>
    <col min="9719" max="9726" width="10.28515625" style="1" customWidth="1"/>
    <col min="9727" max="9973" width="21.85546875" style="1"/>
    <col min="9974" max="9974" width="21.85546875" style="1" customWidth="1"/>
    <col min="9975" max="9982" width="10.28515625" style="1" customWidth="1"/>
    <col min="9983" max="10229" width="21.85546875" style="1"/>
    <col min="10230" max="10230" width="21.85546875" style="1" customWidth="1"/>
    <col min="10231" max="10238" width="10.28515625" style="1" customWidth="1"/>
    <col min="10239" max="10485" width="21.85546875" style="1"/>
    <col min="10486" max="10486" width="21.85546875" style="1" customWidth="1"/>
    <col min="10487" max="10494" width="10.28515625" style="1" customWidth="1"/>
    <col min="10495" max="10741" width="21.85546875" style="1"/>
    <col min="10742" max="10742" width="21.85546875" style="1" customWidth="1"/>
    <col min="10743" max="10750" width="10.28515625" style="1" customWidth="1"/>
    <col min="10751" max="10997" width="21.85546875" style="1"/>
    <col min="10998" max="10998" width="21.85546875" style="1" customWidth="1"/>
    <col min="10999" max="11006" width="10.28515625" style="1" customWidth="1"/>
    <col min="11007" max="11253" width="21.85546875" style="1"/>
    <col min="11254" max="11254" width="21.85546875" style="1" customWidth="1"/>
    <col min="11255" max="11262" width="10.28515625" style="1" customWidth="1"/>
    <col min="11263" max="11509" width="21.85546875" style="1"/>
    <col min="11510" max="11510" width="21.85546875" style="1" customWidth="1"/>
    <col min="11511" max="11518" width="10.28515625" style="1" customWidth="1"/>
    <col min="11519" max="11765" width="21.85546875" style="1"/>
    <col min="11766" max="11766" width="21.85546875" style="1" customWidth="1"/>
    <col min="11767" max="11774" width="10.28515625" style="1" customWidth="1"/>
    <col min="11775" max="12021" width="21.85546875" style="1"/>
    <col min="12022" max="12022" width="21.85546875" style="1" customWidth="1"/>
    <col min="12023" max="12030" width="10.28515625" style="1" customWidth="1"/>
    <col min="12031" max="12277" width="21.85546875" style="1"/>
    <col min="12278" max="12278" width="21.85546875" style="1" customWidth="1"/>
    <col min="12279" max="12286" width="10.28515625" style="1" customWidth="1"/>
    <col min="12287" max="12533" width="21.85546875" style="1"/>
    <col min="12534" max="12534" width="21.85546875" style="1" customWidth="1"/>
    <col min="12535" max="12542" width="10.28515625" style="1" customWidth="1"/>
    <col min="12543" max="12789" width="21.85546875" style="1"/>
    <col min="12790" max="12790" width="21.85546875" style="1" customWidth="1"/>
    <col min="12791" max="12798" width="10.28515625" style="1" customWidth="1"/>
    <col min="12799" max="13045" width="21.85546875" style="1"/>
    <col min="13046" max="13046" width="21.85546875" style="1" customWidth="1"/>
    <col min="13047" max="13054" width="10.28515625" style="1" customWidth="1"/>
    <col min="13055" max="13301" width="21.85546875" style="1"/>
    <col min="13302" max="13302" width="21.85546875" style="1" customWidth="1"/>
    <col min="13303" max="13310" width="10.28515625" style="1" customWidth="1"/>
    <col min="13311" max="13557" width="21.85546875" style="1"/>
    <col min="13558" max="13558" width="21.85546875" style="1" customWidth="1"/>
    <col min="13559" max="13566" width="10.28515625" style="1" customWidth="1"/>
    <col min="13567" max="13813" width="21.85546875" style="1"/>
    <col min="13814" max="13814" width="21.85546875" style="1" customWidth="1"/>
    <col min="13815" max="13822" width="10.28515625" style="1" customWidth="1"/>
    <col min="13823" max="14069" width="21.85546875" style="1"/>
    <col min="14070" max="14070" width="21.85546875" style="1" customWidth="1"/>
    <col min="14071" max="14078" width="10.28515625" style="1" customWidth="1"/>
    <col min="14079" max="14325" width="21.85546875" style="1"/>
    <col min="14326" max="14326" width="21.85546875" style="1" customWidth="1"/>
    <col min="14327" max="14334" width="10.28515625" style="1" customWidth="1"/>
    <col min="14335" max="14581" width="21.85546875" style="1"/>
    <col min="14582" max="14582" width="21.85546875" style="1" customWidth="1"/>
    <col min="14583" max="14590" width="10.28515625" style="1" customWidth="1"/>
    <col min="14591" max="14837" width="21.85546875" style="1"/>
    <col min="14838" max="14838" width="21.85546875" style="1" customWidth="1"/>
    <col min="14839" max="14846" width="10.28515625" style="1" customWidth="1"/>
    <col min="14847" max="15093" width="21.85546875" style="1"/>
    <col min="15094" max="15094" width="21.85546875" style="1" customWidth="1"/>
    <col min="15095" max="15102" width="10.28515625" style="1" customWidth="1"/>
    <col min="15103" max="15349" width="21.85546875" style="1"/>
    <col min="15350" max="15350" width="21.85546875" style="1" customWidth="1"/>
    <col min="15351" max="15358" width="10.28515625" style="1" customWidth="1"/>
    <col min="15359" max="15605" width="21.85546875" style="1"/>
    <col min="15606" max="15606" width="21.85546875" style="1" customWidth="1"/>
    <col min="15607" max="15614" width="10.28515625" style="1" customWidth="1"/>
    <col min="15615" max="15861" width="21.85546875" style="1"/>
    <col min="15862" max="15862" width="21.85546875" style="1" customWidth="1"/>
    <col min="15863" max="15870" width="10.28515625" style="1" customWidth="1"/>
    <col min="15871" max="16117" width="21.85546875" style="1"/>
    <col min="16118" max="16118" width="21.85546875" style="1" customWidth="1"/>
    <col min="16119" max="16126" width="10.28515625" style="1" customWidth="1"/>
    <col min="16127" max="16384" width="21.85546875" style="1"/>
  </cols>
  <sheetData>
    <row r="1" spans="1:14" s="9" customFormat="1" x14ac:dyDescent="0.2"/>
    <row r="3" spans="1:14" x14ac:dyDescent="0.2">
      <c r="B3" s="8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8" t="s">
        <v>6</v>
      </c>
      <c r="H3" s="8" t="s">
        <v>7</v>
      </c>
      <c r="I3" s="8" t="s">
        <v>8</v>
      </c>
      <c r="J3" s="8" t="s">
        <v>16</v>
      </c>
      <c r="K3" s="8" t="s">
        <v>17</v>
      </c>
      <c r="L3" s="8" t="s">
        <v>18</v>
      </c>
      <c r="M3" s="8" t="s">
        <v>31</v>
      </c>
      <c r="N3" s="8" t="s">
        <v>20</v>
      </c>
    </row>
    <row r="4" spans="1:14" x14ac:dyDescent="0.2">
      <c r="A4" s="1" t="s">
        <v>9</v>
      </c>
      <c r="B4" s="2"/>
      <c r="C4" s="2">
        <f>B4*(1+B26)</f>
        <v>0</v>
      </c>
      <c r="D4" s="2">
        <f>C4*(1+B26)</f>
        <v>0</v>
      </c>
      <c r="E4" s="2">
        <f>D4*(1+B26)</f>
        <v>0</v>
      </c>
      <c r="F4" s="2">
        <f>E4*(1+B26)</f>
        <v>0</v>
      </c>
      <c r="G4" s="2">
        <f>F4*(1+B26)</f>
        <v>0</v>
      </c>
      <c r="H4" s="2">
        <f>G4*(1+B26)</f>
        <v>0</v>
      </c>
      <c r="I4" s="2">
        <f>H4*(1+B26)</f>
        <v>0</v>
      </c>
      <c r="J4" s="2">
        <f>I4*(1+$B$26)</f>
        <v>0</v>
      </c>
      <c r="K4" s="2">
        <f t="shared" ref="K4:N4" si="0">J4*(1+$B$26)</f>
        <v>0</v>
      </c>
      <c r="L4" s="2">
        <f t="shared" si="0"/>
        <v>0</v>
      </c>
      <c r="M4" s="2">
        <f t="shared" si="0"/>
        <v>0</v>
      </c>
      <c r="N4" s="2">
        <f t="shared" si="0"/>
        <v>0</v>
      </c>
    </row>
    <row r="5" spans="1:14" x14ac:dyDescent="0.2">
      <c r="A5" s="1" t="s">
        <v>10</v>
      </c>
      <c r="B5" s="5"/>
      <c r="C5" s="5">
        <f>B5*(1+B27)</f>
        <v>0</v>
      </c>
      <c r="D5" s="5">
        <f>C5*(1+B27)</f>
        <v>0</v>
      </c>
      <c r="E5" s="5">
        <f>D5*(1+B27)</f>
        <v>0</v>
      </c>
      <c r="F5" s="5">
        <f>E5*(1+B27)</f>
        <v>0</v>
      </c>
      <c r="G5" s="5">
        <f>F5*(1+B27)</f>
        <v>0</v>
      </c>
      <c r="H5" s="5">
        <f>G5*(1+B27)</f>
        <v>0</v>
      </c>
      <c r="I5" s="5">
        <f>H5*(1+B27)</f>
        <v>0</v>
      </c>
      <c r="J5" s="5">
        <f>I5*(1+$B$27)</f>
        <v>0</v>
      </c>
      <c r="K5" s="5">
        <f t="shared" ref="K5:N5" si="1">J5*(1+$B$27)</f>
        <v>0</v>
      </c>
      <c r="L5" s="5">
        <f t="shared" si="1"/>
        <v>0</v>
      </c>
      <c r="M5" s="5">
        <f t="shared" si="1"/>
        <v>0</v>
      </c>
      <c r="N5" s="5">
        <f t="shared" si="1"/>
        <v>0</v>
      </c>
    </row>
    <row r="6" spans="1:14" x14ac:dyDescent="0.2">
      <c r="A6" s="1" t="s">
        <v>0</v>
      </c>
      <c r="B6" s="3">
        <f t="shared" ref="B6:J6" si="2">B4-B5</f>
        <v>0</v>
      </c>
      <c r="C6" s="3">
        <f t="shared" si="2"/>
        <v>0</v>
      </c>
      <c r="D6" s="3">
        <f t="shared" si="2"/>
        <v>0</v>
      </c>
      <c r="E6" s="3">
        <f t="shared" si="2"/>
        <v>0</v>
      </c>
      <c r="F6" s="3">
        <f t="shared" si="2"/>
        <v>0</v>
      </c>
      <c r="G6" s="3">
        <f t="shared" si="2"/>
        <v>0</v>
      </c>
      <c r="H6" s="3">
        <f t="shared" si="2"/>
        <v>0</v>
      </c>
      <c r="I6" s="3">
        <f t="shared" si="2"/>
        <v>0</v>
      </c>
      <c r="J6" s="3">
        <f t="shared" si="2"/>
        <v>0</v>
      </c>
      <c r="K6" s="3">
        <f t="shared" ref="K6:N6" si="3">K4-K5</f>
        <v>0</v>
      </c>
      <c r="L6" s="3">
        <f t="shared" si="3"/>
        <v>0</v>
      </c>
      <c r="M6" s="3">
        <f t="shared" si="3"/>
        <v>0</v>
      </c>
      <c r="N6" s="3">
        <f t="shared" si="3"/>
        <v>0</v>
      </c>
    </row>
    <row r="7" spans="1:14" x14ac:dyDescent="0.2">
      <c r="A7" s="1" t="s">
        <v>11</v>
      </c>
      <c r="B7" s="4"/>
      <c r="C7" s="3">
        <f t="shared" ref="C7:J9" si="4">B7</f>
        <v>0</v>
      </c>
      <c r="D7" s="3">
        <f t="shared" si="4"/>
        <v>0</v>
      </c>
      <c r="E7" s="3">
        <f t="shared" si="4"/>
        <v>0</v>
      </c>
      <c r="F7" s="3">
        <f t="shared" si="4"/>
        <v>0</v>
      </c>
      <c r="G7" s="3">
        <f t="shared" si="4"/>
        <v>0</v>
      </c>
      <c r="H7" s="3">
        <f t="shared" si="4"/>
        <v>0</v>
      </c>
      <c r="I7" s="3">
        <f t="shared" si="4"/>
        <v>0</v>
      </c>
      <c r="J7" s="3">
        <f t="shared" si="4"/>
        <v>0</v>
      </c>
      <c r="K7" s="3">
        <f t="shared" ref="K7:K8" si="5">J7</f>
        <v>0</v>
      </c>
      <c r="L7" s="3">
        <f t="shared" ref="L7:L8" si="6">K7</f>
        <v>0</v>
      </c>
      <c r="M7" s="3">
        <f t="shared" ref="M7:M8" si="7">L7</f>
        <v>0</v>
      </c>
      <c r="N7" s="3">
        <f t="shared" ref="N7:N8" si="8">M7</f>
        <v>0</v>
      </c>
    </row>
    <row r="8" spans="1:14" x14ac:dyDescent="0.2">
      <c r="A8" s="1" t="s">
        <v>12</v>
      </c>
      <c r="B8" s="4"/>
      <c r="C8" s="3">
        <f t="shared" si="4"/>
        <v>0</v>
      </c>
      <c r="D8" s="3">
        <f t="shared" si="4"/>
        <v>0</v>
      </c>
      <c r="E8" s="3">
        <f t="shared" si="4"/>
        <v>0</v>
      </c>
      <c r="F8" s="3">
        <f t="shared" si="4"/>
        <v>0</v>
      </c>
      <c r="G8" s="3">
        <f t="shared" si="4"/>
        <v>0</v>
      </c>
      <c r="H8" s="3">
        <f t="shared" si="4"/>
        <v>0</v>
      </c>
      <c r="I8" s="3">
        <f t="shared" si="4"/>
        <v>0</v>
      </c>
      <c r="J8" s="3">
        <f t="shared" si="4"/>
        <v>0</v>
      </c>
      <c r="K8" s="3">
        <f t="shared" si="5"/>
        <v>0</v>
      </c>
      <c r="L8" s="3">
        <f t="shared" si="6"/>
        <v>0</v>
      </c>
      <c r="M8" s="3">
        <f t="shared" si="7"/>
        <v>0</v>
      </c>
      <c r="N8" s="3">
        <f t="shared" si="8"/>
        <v>0</v>
      </c>
    </row>
    <row r="9" spans="1:14" x14ac:dyDescent="0.2">
      <c r="A9" s="1" t="s">
        <v>28</v>
      </c>
      <c r="B9" s="5"/>
      <c r="C9" s="5">
        <f t="shared" si="4"/>
        <v>0</v>
      </c>
      <c r="D9" s="5">
        <f t="shared" si="4"/>
        <v>0</v>
      </c>
      <c r="E9" s="5">
        <f t="shared" si="4"/>
        <v>0</v>
      </c>
      <c r="F9" s="5">
        <f t="shared" si="4"/>
        <v>0</v>
      </c>
      <c r="G9" s="5">
        <f t="shared" si="4"/>
        <v>0</v>
      </c>
      <c r="H9" s="5">
        <f t="shared" si="4"/>
        <v>0</v>
      </c>
      <c r="I9" s="5">
        <f t="shared" si="4"/>
        <v>0</v>
      </c>
      <c r="J9" s="5">
        <f t="shared" si="4"/>
        <v>0</v>
      </c>
      <c r="K9" s="5"/>
      <c r="L9" s="5">
        <f t="shared" ref="L9" si="9">K9</f>
        <v>0</v>
      </c>
      <c r="M9" s="5">
        <f t="shared" ref="M9" si="10">L9</f>
        <v>0</v>
      </c>
      <c r="N9" s="5">
        <f t="shared" ref="N9" si="11">M9</f>
        <v>0</v>
      </c>
    </row>
    <row r="10" spans="1:14" x14ac:dyDescent="0.2">
      <c r="A10" s="1" t="s">
        <v>14</v>
      </c>
      <c r="B10" s="2">
        <f>B6+SUM(B7:B9)</f>
        <v>0</v>
      </c>
      <c r="C10" s="2">
        <f t="shared" ref="C10:J10" si="12">C6+SUM(C7:C9)</f>
        <v>0</v>
      </c>
      <c r="D10" s="2">
        <f t="shared" si="12"/>
        <v>0</v>
      </c>
      <c r="E10" s="2">
        <f t="shared" si="12"/>
        <v>0</v>
      </c>
      <c r="F10" s="2">
        <f t="shared" si="12"/>
        <v>0</v>
      </c>
      <c r="G10" s="2">
        <f t="shared" si="12"/>
        <v>0</v>
      </c>
      <c r="H10" s="2">
        <f t="shared" si="12"/>
        <v>0</v>
      </c>
      <c r="I10" s="2">
        <f t="shared" si="12"/>
        <v>0</v>
      </c>
      <c r="J10" s="2">
        <f t="shared" si="12"/>
        <v>0</v>
      </c>
      <c r="K10" s="2">
        <f>K6+SUM(K7:K9)</f>
        <v>0</v>
      </c>
      <c r="L10" s="2">
        <f t="shared" ref="L10:N10" si="13">L6+SUM(L7:L9)</f>
        <v>0</v>
      </c>
      <c r="M10" s="2">
        <f t="shared" si="13"/>
        <v>0</v>
      </c>
      <c r="N10" s="2">
        <f t="shared" si="13"/>
        <v>0</v>
      </c>
    </row>
    <row r="11" spans="1:14" x14ac:dyDescent="0.2">
      <c r="A11" s="1" t="s">
        <v>15</v>
      </c>
      <c r="B11" s="7" t="e">
        <f>-B6/SUM(B7:B9)</f>
        <v>#DIV/0!</v>
      </c>
      <c r="C11" s="7" t="e">
        <f t="shared" ref="C11:J11" si="14">-C6/SUM(C7:C9)</f>
        <v>#DIV/0!</v>
      </c>
      <c r="D11" s="7" t="e">
        <f t="shared" si="14"/>
        <v>#DIV/0!</v>
      </c>
      <c r="E11" s="7" t="e">
        <f t="shared" si="14"/>
        <v>#DIV/0!</v>
      </c>
      <c r="F11" s="7" t="e">
        <f t="shared" si="14"/>
        <v>#DIV/0!</v>
      </c>
      <c r="G11" s="7" t="e">
        <f t="shared" si="14"/>
        <v>#DIV/0!</v>
      </c>
      <c r="H11" s="7" t="e">
        <f t="shared" si="14"/>
        <v>#DIV/0!</v>
      </c>
      <c r="I11" s="7" t="e">
        <f t="shared" si="14"/>
        <v>#DIV/0!</v>
      </c>
      <c r="J11" s="7" t="e">
        <f t="shared" si="14"/>
        <v>#DIV/0!</v>
      </c>
      <c r="K11" s="7" t="e">
        <f>-K6/SUM(K7:K9)</f>
        <v>#DIV/0!</v>
      </c>
      <c r="L11" s="7" t="e">
        <f t="shared" ref="L11:N11" si="15">-L6/SUM(L7:L9)</f>
        <v>#DIV/0!</v>
      </c>
      <c r="M11" s="7" t="e">
        <f t="shared" si="15"/>
        <v>#DIV/0!</v>
      </c>
      <c r="N11" s="7" t="e">
        <f t="shared" si="15"/>
        <v>#DIV/0!</v>
      </c>
    </row>
    <row r="13" spans="1:14" x14ac:dyDescent="0.2">
      <c r="B13" s="8" t="s">
        <v>21</v>
      </c>
      <c r="C13" s="8" t="s">
        <v>22</v>
      </c>
      <c r="D13" s="8" t="s">
        <v>25</v>
      </c>
      <c r="E13" s="8" t="s">
        <v>26</v>
      </c>
      <c r="F13" s="8" t="s">
        <v>27</v>
      </c>
      <c r="G13" s="8" t="s">
        <v>32</v>
      </c>
      <c r="H13" s="8" t="s">
        <v>33</v>
      </c>
      <c r="I13" s="8" t="s">
        <v>35</v>
      </c>
      <c r="J13" s="8" t="s">
        <v>34</v>
      </c>
      <c r="K13" s="8" t="s">
        <v>36</v>
      </c>
      <c r="L13" s="8" t="s">
        <v>37</v>
      </c>
      <c r="M13" s="8" t="s">
        <v>38</v>
      </c>
    </row>
    <row r="14" spans="1:14" x14ac:dyDescent="0.2">
      <c r="A14" s="1" t="s">
        <v>9</v>
      </c>
      <c r="B14" s="2">
        <f>J4*(1+B26)</f>
        <v>0</v>
      </c>
      <c r="C14" s="2">
        <f>B14*(1+B26)</f>
        <v>0</v>
      </c>
      <c r="D14" s="2">
        <f>C14*(1+B26)</f>
        <v>0</v>
      </c>
      <c r="E14" s="2">
        <f>D14*(1+B26)</f>
        <v>0</v>
      </c>
      <c r="F14" s="2">
        <f>E14*(1+B26)</f>
        <v>0</v>
      </c>
      <c r="G14" s="2">
        <f>F14*(1+B26)</f>
        <v>0</v>
      </c>
      <c r="H14" s="2">
        <f>G14*(1+B26)</f>
        <v>0</v>
      </c>
      <c r="I14" s="2">
        <f>H14*(1+B26)</f>
        <v>0</v>
      </c>
      <c r="J14" s="2">
        <f>I14*(1+$B$26)</f>
        <v>0</v>
      </c>
      <c r="K14" s="2">
        <f t="shared" ref="K14:M14" si="16">J14*(1+$B$26)</f>
        <v>0</v>
      </c>
      <c r="L14" s="2">
        <f t="shared" si="16"/>
        <v>0</v>
      </c>
      <c r="M14" s="2">
        <f t="shared" si="16"/>
        <v>0</v>
      </c>
    </row>
    <row r="15" spans="1:14" x14ac:dyDescent="0.2">
      <c r="A15" s="1" t="s">
        <v>10</v>
      </c>
      <c r="B15" s="5">
        <f>J5*(1+B27)</f>
        <v>0</v>
      </c>
      <c r="C15" s="5">
        <f>B15*(1+B27)</f>
        <v>0</v>
      </c>
      <c r="D15" s="5">
        <f>C15*(1+B27)</f>
        <v>0</v>
      </c>
      <c r="E15" s="5">
        <f>D15*(1+B27)</f>
        <v>0</v>
      </c>
      <c r="F15" s="5">
        <f>E15*(1+B27)</f>
        <v>0</v>
      </c>
      <c r="G15" s="5">
        <f>F15*(1+B27)</f>
        <v>0</v>
      </c>
      <c r="H15" s="5">
        <f>G15*(1+B27)</f>
        <v>0</v>
      </c>
      <c r="I15" s="5">
        <f>H15*(1+B27)</f>
        <v>0</v>
      </c>
      <c r="J15" s="5">
        <f>I15*(1+$B$27)</f>
        <v>0</v>
      </c>
      <c r="K15" s="5">
        <f t="shared" ref="K15:M15" si="17">J15*(1+$B$27)</f>
        <v>0</v>
      </c>
      <c r="L15" s="5">
        <f t="shared" si="17"/>
        <v>0</v>
      </c>
      <c r="M15" s="5">
        <f t="shared" si="17"/>
        <v>0</v>
      </c>
    </row>
    <row r="16" spans="1:14" x14ac:dyDescent="0.2">
      <c r="A16" s="1" t="s">
        <v>0</v>
      </c>
      <c r="B16" s="3">
        <f t="shared" ref="B16:J16" si="18">B14-B15</f>
        <v>0</v>
      </c>
      <c r="C16" s="3">
        <f t="shared" si="18"/>
        <v>0</v>
      </c>
      <c r="D16" s="3">
        <f t="shared" si="18"/>
        <v>0</v>
      </c>
      <c r="E16" s="3">
        <f t="shared" si="18"/>
        <v>0</v>
      </c>
      <c r="F16" s="3">
        <f t="shared" si="18"/>
        <v>0</v>
      </c>
      <c r="G16" s="3">
        <f t="shared" si="18"/>
        <v>0</v>
      </c>
      <c r="H16" s="3">
        <f t="shared" si="18"/>
        <v>0</v>
      </c>
      <c r="I16" s="3">
        <f t="shared" si="18"/>
        <v>0</v>
      </c>
      <c r="J16" s="3">
        <f t="shared" si="18"/>
        <v>0</v>
      </c>
      <c r="K16" s="3">
        <f t="shared" ref="K16:L16" si="19">K14-K15</f>
        <v>0</v>
      </c>
      <c r="L16" s="3">
        <f t="shared" si="19"/>
        <v>0</v>
      </c>
      <c r="M16" s="3">
        <f t="shared" ref="M16" si="20">M14-M15</f>
        <v>0</v>
      </c>
    </row>
    <row r="17" spans="1:13" x14ac:dyDescent="0.2">
      <c r="A17" s="1" t="s">
        <v>11</v>
      </c>
      <c r="B17" s="3">
        <f>B7</f>
        <v>0</v>
      </c>
      <c r="C17" s="3">
        <f t="shared" ref="C17:J17" si="21">C7</f>
        <v>0</v>
      </c>
      <c r="D17" s="3">
        <f t="shared" si="21"/>
        <v>0</v>
      </c>
      <c r="E17" s="3">
        <f t="shared" si="21"/>
        <v>0</v>
      </c>
      <c r="F17" s="3">
        <f t="shared" si="21"/>
        <v>0</v>
      </c>
      <c r="G17" s="3">
        <f t="shared" si="21"/>
        <v>0</v>
      </c>
      <c r="H17" s="3">
        <f t="shared" si="21"/>
        <v>0</v>
      </c>
      <c r="I17" s="3">
        <f t="shared" si="21"/>
        <v>0</v>
      </c>
      <c r="J17" s="3">
        <f t="shared" si="21"/>
        <v>0</v>
      </c>
      <c r="K17" s="3">
        <f t="shared" ref="K17:L17" si="22">K7</f>
        <v>0</v>
      </c>
      <c r="L17" s="3">
        <f t="shared" si="22"/>
        <v>0</v>
      </c>
      <c r="M17" s="3">
        <f t="shared" ref="M17" si="23">M7</f>
        <v>0</v>
      </c>
    </row>
    <row r="18" spans="1:13" x14ac:dyDescent="0.2">
      <c r="A18" s="1" t="s">
        <v>12</v>
      </c>
      <c r="B18" s="3">
        <f t="shared" ref="B18:B19" si="24">B8</f>
        <v>0</v>
      </c>
      <c r="C18" s="10">
        <f>B18</f>
        <v>0</v>
      </c>
      <c r="D18" s="10">
        <f>C18</f>
        <v>0</v>
      </c>
      <c r="E18" s="10">
        <f t="shared" ref="E18:M19" si="25">D18</f>
        <v>0</v>
      </c>
      <c r="F18" s="10">
        <f t="shared" si="25"/>
        <v>0</v>
      </c>
      <c r="G18" s="10">
        <f t="shared" si="25"/>
        <v>0</v>
      </c>
      <c r="H18" s="10">
        <f t="shared" si="25"/>
        <v>0</v>
      </c>
      <c r="I18" s="10">
        <f t="shared" si="25"/>
        <v>0</v>
      </c>
      <c r="J18" s="10">
        <f t="shared" si="25"/>
        <v>0</v>
      </c>
      <c r="K18" s="10">
        <f t="shared" si="25"/>
        <v>0</v>
      </c>
      <c r="L18" s="10">
        <f t="shared" si="25"/>
        <v>0</v>
      </c>
      <c r="M18" s="10">
        <f t="shared" si="25"/>
        <v>0</v>
      </c>
    </row>
    <row r="19" spans="1:13" x14ac:dyDescent="0.2">
      <c r="A19" s="1" t="s">
        <v>13</v>
      </c>
      <c r="B19" s="5">
        <f t="shared" si="24"/>
        <v>0</v>
      </c>
      <c r="C19" s="5">
        <f>B19</f>
        <v>0</v>
      </c>
      <c r="D19" s="5">
        <f>C19</f>
        <v>0</v>
      </c>
      <c r="E19" s="5">
        <f>D19</f>
        <v>0</v>
      </c>
      <c r="F19" s="5">
        <f t="shared" si="25"/>
        <v>0</v>
      </c>
      <c r="G19" s="5">
        <f t="shared" si="25"/>
        <v>0</v>
      </c>
      <c r="H19" s="5">
        <f t="shared" si="25"/>
        <v>0</v>
      </c>
      <c r="I19" s="5">
        <f t="shared" si="25"/>
        <v>0</v>
      </c>
      <c r="J19" s="5">
        <f t="shared" si="25"/>
        <v>0</v>
      </c>
      <c r="K19" s="5">
        <f t="shared" si="25"/>
        <v>0</v>
      </c>
      <c r="L19" s="5">
        <f t="shared" si="25"/>
        <v>0</v>
      </c>
      <c r="M19" s="5">
        <f t="shared" si="25"/>
        <v>0</v>
      </c>
    </row>
    <row r="20" spans="1:13" x14ac:dyDescent="0.2">
      <c r="A20" s="1" t="s">
        <v>14</v>
      </c>
      <c r="B20" s="2">
        <f t="shared" ref="B20:J20" si="26">B16+SUM(B17:B19)</f>
        <v>0</v>
      </c>
      <c r="C20" s="2">
        <f t="shared" si="26"/>
        <v>0</v>
      </c>
      <c r="D20" s="2">
        <f t="shared" si="26"/>
        <v>0</v>
      </c>
      <c r="E20" s="2">
        <f t="shared" si="26"/>
        <v>0</v>
      </c>
      <c r="F20" s="2">
        <f t="shared" si="26"/>
        <v>0</v>
      </c>
      <c r="G20" s="2">
        <f t="shared" si="26"/>
        <v>0</v>
      </c>
      <c r="H20" s="2">
        <f t="shared" si="26"/>
        <v>0</v>
      </c>
      <c r="I20" s="2">
        <f t="shared" si="26"/>
        <v>0</v>
      </c>
      <c r="J20" s="2">
        <f t="shared" si="26"/>
        <v>0</v>
      </c>
      <c r="K20" s="2">
        <f t="shared" ref="K20:L20" si="27">K16+SUM(K17:K19)</f>
        <v>0</v>
      </c>
      <c r="L20" s="2">
        <f t="shared" si="27"/>
        <v>0</v>
      </c>
      <c r="M20" s="2">
        <f t="shared" ref="M20" si="28">M16+SUM(M17:M19)</f>
        <v>0</v>
      </c>
    </row>
    <row r="21" spans="1:13" x14ac:dyDescent="0.2">
      <c r="A21" s="1" t="s">
        <v>15</v>
      </c>
      <c r="B21" s="7" t="e">
        <f t="shared" ref="B21:J21" si="29">-B16/SUM(B17:B19)</f>
        <v>#DIV/0!</v>
      </c>
      <c r="C21" s="7" t="e">
        <f t="shared" si="29"/>
        <v>#DIV/0!</v>
      </c>
      <c r="D21" s="7" t="e">
        <f t="shared" si="29"/>
        <v>#DIV/0!</v>
      </c>
      <c r="E21" s="7" t="e">
        <f t="shared" si="29"/>
        <v>#DIV/0!</v>
      </c>
      <c r="F21" s="7" t="e">
        <f t="shared" si="29"/>
        <v>#DIV/0!</v>
      </c>
      <c r="G21" s="7" t="e">
        <f t="shared" si="29"/>
        <v>#DIV/0!</v>
      </c>
      <c r="H21" s="7" t="e">
        <f t="shared" si="29"/>
        <v>#DIV/0!</v>
      </c>
      <c r="I21" s="7" t="e">
        <f t="shared" si="29"/>
        <v>#DIV/0!</v>
      </c>
      <c r="J21" s="7" t="e">
        <f t="shared" si="29"/>
        <v>#DIV/0!</v>
      </c>
      <c r="K21" s="7" t="e">
        <f t="shared" ref="K21:L21" si="30">-K16/SUM(K17:K19)</f>
        <v>#DIV/0!</v>
      </c>
      <c r="L21" s="7" t="e">
        <f t="shared" si="30"/>
        <v>#DIV/0!</v>
      </c>
      <c r="M21" s="7" t="e">
        <f t="shared" ref="M21" si="31">-M16/SUM(M17:M19)</f>
        <v>#DIV/0!</v>
      </c>
    </row>
    <row r="22" spans="1:13" x14ac:dyDescent="0.2">
      <c r="B22" s="7"/>
      <c r="C22" s="7"/>
      <c r="D22" s="7"/>
      <c r="E22" s="7"/>
      <c r="F22" s="7"/>
      <c r="G22" s="7"/>
      <c r="H22" s="7"/>
      <c r="I22" s="7"/>
      <c r="J22" s="7"/>
      <c r="K22" s="7"/>
    </row>
    <row r="23" spans="1:13" x14ac:dyDescent="0.2">
      <c r="A23" s="11" t="s">
        <v>29</v>
      </c>
      <c r="B23" s="7"/>
      <c r="C23" s="7"/>
      <c r="D23" s="7"/>
      <c r="E23" s="7"/>
      <c r="F23" s="7"/>
      <c r="G23" s="7"/>
      <c r="H23" s="7"/>
      <c r="I23" s="7"/>
      <c r="J23" s="7"/>
      <c r="K23" s="7"/>
    </row>
    <row r="24" spans="1:13" x14ac:dyDescent="0.2">
      <c r="A24" s="11" t="s">
        <v>30</v>
      </c>
      <c r="B24" s="7"/>
      <c r="C24" s="7"/>
      <c r="D24" s="7"/>
      <c r="E24" s="7"/>
      <c r="F24" s="7"/>
      <c r="G24" s="7"/>
      <c r="H24" s="7"/>
      <c r="I24" s="7"/>
      <c r="J24" s="7"/>
      <c r="K24" s="7"/>
    </row>
    <row r="26" spans="1:13" x14ac:dyDescent="0.2">
      <c r="A26" s="1" t="s">
        <v>23</v>
      </c>
      <c r="B26" s="6">
        <v>0.02</v>
      </c>
    </row>
    <row r="27" spans="1:13" x14ac:dyDescent="0.2">
      <c r="A27" s="1" t="s">
        <v>24</v>
      </c>
      <c r="B27" s="6">
        <v>0.03</v>
      </c>
    </row>
    <row r="28" spans="1:13" x14ac:dyDescent="0.2">
      <c r="A28" s="1" t="s">
        <v>39</v>
      </c>
      <c r="B28" s="12">
        <v>7.0000000000000007E-2</v>
      </c>
    </row>
  </sheetData>
  <printOptions horizontalCentered="1"/>
  <pageMargins left="0.1" right="0.1" top="0.75" bottom="0.75" header="0.3" footer="0.3"/>
  <pageSetup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28"/>
  <sheetViews>
    <sheetView workbookViewId="0">
      <selection activeCell="A2" sqref="A2"/>
    </sheetView>
  </sheetViews>
  <sheetFormatPr defaultColWidth="21.85546875" defaultRowHeight="12" x14ac:dyDescent="0.2"/>
  <cols>
    <col min="1" max="1" width="39.5703125" style="1" customWidth="1"/>
    <col min="2" max="11" width="10.28515625" style="1" customWidth="1"/>
    <col min="12" max="255" width="21.85546875" style="1"/>
    <col min="256" max="256" width="21.85546875" style="1" customWidth="1"/>
    <col min="257" max="264" width="10.28515625" style="1" customWidth="1"/>
    <col min="265" max="511" width="21.85546875" style="1"/>
    <col min="512" max="512" width="21.85546875" style="1" customWidth="1"/>
    <col min="513" max="520" width="10.28515625" style="1" customWidth="1"/>
    <col min="521" max="767" width="21.85546875" style="1"/>
    <col min="768" max="768" width="21.85546875" style="1" customWidth="1"/>
    <col min="769" max="776" width="10.28515625" style="1" customWidth="1"/>
    <col min="777" max="1023" width="21.85546875" style="1"/>
    <col min="1024" max="1024" width="21.85546875" style="1" customWidth="1"/>
    <col min="1025" max="1032" width="10.28515625" style="1" customWidth="1"/>
    <col min="1033" max="1279" width="21.85546875" style="1"/>
    <col min="1280" max="1280" width="21.85546875" style="1" customWidth="1"/>
    <col min="1281" max="1288" width="10.28515625" style="1" customWidth="1"/>
    <col min="1289" max="1535" width="21.85546875" style="1"/>
    <col min="1536" max="1536" width="21.85546875" style="1" customWidth="1"/>
    <col min="1537" max="1544" width="10.28515625" style="1" customWidth="1"/>
    <col min="1545" max="1791" width="21.85546875" style="1"/>
    <col min="1792" max="1792" width="21.85546875" style="1" customWidth="1"/>
    <col min="1793" max="1800" width="10.28515625" style="1" customWidth="1"/>
    <col min="1801" max="2047" width="21.85546875" style="1"/>
    <col min="2048" max="2048" width="21.85546875" style="1" customWidth="1"/>
    <col min="2049" max="2056" width="10.28515625" style="1" customWidth="1"/>
    <col min="2057" max="2303" width="21.85546875" style="1"/>
    <col min="2304" max="2304" width="21.85546875" style="1" customWidth="1"/>
    <col min="2305" max="2312" width="10.28515625" style="1" customWidth="1"/>
    <col min="2313" max="2559" width="21.85546875" style="1"/>
    <col min="2560" max="2560" width="21.85546875" style="1" customWidth="1"/>
    <col min="2561" max="2568" width="10.28515625" style="1" customWidth="1"/>
    <col min="2569" max="2815" width="21.85546875" style="1"/>
    <col min="2816" max="2816" width="21.85546875" style="1" customWidth="1"/>
    <col min="2817" max="2824" width="10.28515625" style="1" customWidth="1"/>
    <col min="2825" max="3071" width="21.85546875" style="1"/>
    <col min="3072" max="3072" width="21.85546875" style="1" customWidth="1"/>
    <col min="3073" max="3080" width="10.28515625" style="1" customWidth="1"/>
    <col min="3081" max="3327" width="21.85546875" style="1"/>
    <col min="3328" max="3328" width="21.85546875" style="1" customWidth="1"/>
    <col min="3329" max="3336" width="10.28515625" style="1" customWidth="1"/>
    <col min="3337" max="3583" width="21.85546875" style="1"/>
    <col min="3584" max="3584" width="21.85546875" style="1" customWidth="1"/>
    <col min="3585" max="3592" width="10.28515625" style="1" customWidth="1"/>
    <col min="3593" max="3839" width="21.85546875" style="1"/>
    <col min="3840" max="3840" width="21.85546875" style="1" customWidth="1"/>
    <col min="3841" max="3848" width="10.28515625" style="1" customWidth="1"/>
    <col min="3849" max="4095" width="21.85546875" style="1"/>
    <col min="4096" max="4096" width="21.85546875" style="1" customWidth="1"/>
    <col min="4097" max="4104" width="10.28515625" style="1" customWidth="1"/>
    <col min="4105" max="4351" width="21.85546875" style="1"/>
    <col min="4352" max="4352" width="21.85546875" style="1" customWidth="1"/>
    <col min="4353" max="4360" width="10.28515625" style="1" customWidth="1"/>
    <col min="4361" max="4607" width="21.85546875" style="1"/>
    <col min="4608" max="4608" width="21.85546875" style="1" customWidth="1"/>
    <col min="4609" max="4616" width="10.28515625" style="1" customWidth="1"/>
    <col min="4617" max="4863" width="21.85546875" style="1"/>
    <col min="4864" max="4864" width="21.85546875" style="1" customWidth="1"/>
    <col min="4865" max="4872" width="10.28515625" style="1" customWidth="1"/>
    <col min="4873" max="5119" width="21.85546875" style="1"/>
    <col min="5120" max="5120" width="21.85546875" style="1" customWidth="1"/>
    <col min="5121" max="5128" width="10.28515625" style="1" customWidth="1"/>
    <col min="5129" max="5375" width="21.85546875" style="1"/>
    <col min="5376" max="5376" width="21.85546875" style="1" customWidth="1"/>
    <col min="5377" max="5384" width="10.28515625" style="1" customWidth="1"/>
    <col min="5385" max="5631" width="21.85546875" style="1"/>
    <col min="5632" max="5632" width="21.85546875" style="1" customWidth="1"/>
    <col min="5633" max="5640" width="10.28515625" style="1" customWidth="1"/>
    <col min="5641" max="5887" width="21.85546875" style="1"/>
    <col min="5888" max="5888" width="21.85546875" style="1" customWidth="1"/>
    <col min="5889" max="5896" width="10.28515625" style="1" customWidth="1"/>
    <col min="5897" max="6143" width="21.85546875" style="1"/>
    <col min="6144" max="6144" width="21.85546875" style="1" customWidth="1"/>
    <col min="6145" max="6152" width="10.28515625" style="1" customWidth="1"/>
    <col min="6153" max="6399" width="21.85546875" style="1"/>
    <col min="6400" max="6400" width="21.85546875" style="1" customWidth="1"/>
    <col min="6401" max="6408" width="10.28515625" style="1" customWidth="1"/>
    <col min="6409" max="6655" width="21.85546875" style="1"/>
    <col min="6656" max="6656" width="21.85546875" style="1" customWidth="1"/>
    <col min="6657" max="6664" width="10.28515625" style="1" customWidth="1"/>
    <col min="6665" max="6911" width="21.85546875" style="1"/>
    <col min="6912" max="6912" width="21.85546875" style="1" customWidth="1"/>
    <col min="6913" max="6920" width="10.28515625" style="1" customWidth="1"/>
    <col min="6921" max="7167" width="21.85546875" style="1"/>
    <col min="7168" max="7168" width="21.85546875" style="1" customWidth="1"/>
    <col min="7169" max="7176" width="10.28515625" style="1" customWidth="1"/>
    <col min="7177" max="7423" width="21.85546875" style="1"/>
    <col min="7424" max="7424" width="21.85546875" style="1" customWidth="1"/>
    <col min="7425" max="7432" width="10.28515625" style="1" customWidth="1"/>
    <col min="7433" max="7679" width="21.85546875" style="1"/>
    <col min="7680" max="7680" width="21.85546875" style="1" customWidth="1"/>
    <col min="7681" max="7688" width="10.28515625" style="1" customWidth="1"/>
    <col min="7689" max="7935" width="21.85546875" style="1"/>
    <col min="7936" max="7936" width="21.85546875" style="1" customWidth="1"/>
    <col min="7937" max="7944" width="10.28515625" style="1" customWidth="1"/>
    <col min="7945" max="8191" width="21.85546875" style="1"/>
    <col min="8192" max="8192" width="21.85546875" style="1" customWidth="1"/>
    <col min="8193" max="8200" width="10.28515625" style="1" customWidth="1"/>
    <col min="8201" max="8447" width="21.85546875" style="1"/>
    <col min="8448" max="8448" width="21.85546875" style="1" customWidth="1"/>
    <col min="8449" max="8456" width="10.28515625" style="1" customWidth="1"/>
    <col min="8457" max="8703" width="21.85546875" style="1"/>
    <col min="8704" max="8704" width="21.85546875" style="1" customWidth="1"/>
    <col min="8705" max="8712" width="10.28515625" style="1" customWidth="1"/>
    <col min="8713" max="8959" width="21.85546875" style="1"/>
    <col min="8960" max="8960" width="21.85546875" style="1" customWidth="1"/>
    <col min="8961" max="8968" width="10.28515625" style="1" customWidth="1"/>
    <col min="8969" max="9215" width="21.85546875" style="1"/>
    <col min="9216" max="9216" width="21.85546875" style="1" customWidth="1"/>
    <col min="9217" max="9224" width="10.28515625" style="1" customWidth="1"/>
    <col min="9225" max="9471" width="21.85546875" style="1"/>
    <col min="9472" max="9472" width="21.85546875" style="1" customWidth="1"/>
    <col min="9473" max="9480" width="10.28515625" style="1" customWidth="1"/>
    <col min="9481" max="9727" width="21.85546875" style="1"/>
    <col min="9728" max="9728" width="21.85546875" style="1" customWidth="1"/>
    <col min="9729" max="9736" width="10.28515625" style="1" customWidth="1"/>
    <col min="9737" max="9983" width="21.85546875" style="1"/>
    <col min="9984" max="9984" width="21.85546875" style="1" customWidth="1"/>
    <col min="9985" max="9992" width="10.28515625" style="1" customWidth="1"/>
    <col min="9993" max="10239" width="21.85546875" style="1"/>
    <col min="10240" max="10240" width="21.85546875" style="1" customWidth="1"/>
    <col min="10241" max="10248" width="10.28515625" style="1" customWidth="1"/>
    <col min="10249" max="10495" width="21.85546875" style="1"/>
    <col min="10496" max="10496" width="21.85546875" style="1" customWidth="1"/>
    <col min="10497" max="10504" width="10.28515625" style="1" customWidth="1"/>
    <col min="10505" max="10751" width="21.85546875" style="1"/>
    <col min="10752" max="10752" width="21.85546875" style="1" customWidth="1"/>
    <col min="10753" max="10760" width="10.28515625" style="1" customWidth="1"/>
    <col min="10761" max="11007" width="21.85546875" style="1"/>
    <col min="11008" max="11008" width="21.85546875" style="1" customWidth="1"/>
    <col min="11009" max="11016" width="10.28515625" style="1" customWidth="1"/>
    <col min="11017" max="11263" width="21.85546875" style="1"/>
    <col min="11264" max="11264" width="21.85546875" style="1" customWidth="1"/>
    <col min="11265" max="11272" width="10.28515625" style="1" customWidth="1"/>
    <col min="11273" max="11519" width="21.85546875" style="1"/>
    <col min="11520" max="11520" width="21.85546875" style="1" customWidth="1"/>
    <col min="11521" max="11528" width="10.28515625" style="1" customWidth="1"/>
    <col min="11529" max="11775" width="21.85546875" style="1"/>
    <col min="11776" max="11776" width="21.85546875" style="1" customWidth="1"/>
    <col min="11777" max="11784" width="10.28515625" style="1" customWidth="1"/>
    <col min="11785" max="12031" width="21.85546875" style="1"/>
    <col min="12032" max="12032" width="21.85546875" style="1" customWidth="1"/>
    <col min="12033" max="12040" width="10.28515625" style="1" customWidth="1"/>
    <col min="12041" max="12287" width="21.85546875" style="1"/>
    <col min="12288" max="12288" width="21.85546875" style="1" customWidth="1"/>
    <col min="12289" max="12296" width="10.28515625" style="1" customWidth="1"/>
    <col min="12297" max="12543" width="21.85546875" style="1"/>
    <col min="12544" max="12544" width="21.85546875" style="1" customWidth="1"/>
    <col min="12545" max="12552" width="10.28515625" style="1" customWidth="1"/>
    <col min="12553" max="12799" width="21.85546875" style="1"/>
    <col min="12800" max="12800" width="21.85546875" style="1" customWidth="1"/>
    <col min="12801" max="12808" width="10.28515625" style="1" customWidth="1"/>
    <col min="12809" max="13055" width="21.85546875" style="1"/>
    <col min="13056" max="13056" width="21.85546875" style="1" customWidth="1"/>
    <col min="13057" max="13064" width="10.28515625" style="1" customWidth="1"/>
    <col min="13065" max="13311" width="21.85546875" style="1"/>
    <col min="13312" max="13312" width="21.85546875" style="1" customWidth="1"/>
    <col min="13313" max="13320" width="10.28515625" style="1" customWidth="1"/>
    <col min="13321" max="13567" width="21.85546875" style="1"/>
    <col min="13568" max="13568" width="21.85546875" style="1" customWidth="1"/>
    <col min="13569" max="13576" width="10.28515625" style="1" customWidth="1"/>
    <col min="13577" max="13823" width="21.85546875" style="1"/>
    <col min="13824" max="13824" width="21.85546875" style="1" customWidth="1"/>
    <col min="13825" max="13832" width="10.28515625" style="1" customWidth="1"/>
    <col min="13833" max="14079" width="21.85546875" style="1"/>
    <col min="14080" max="14080" width="21.85546875" style="1" customWidth="1"/>
    <col min="14081" max="14088" width="10.28515625" style="1" customWidth="1"/>
    <col min="14089" max="14335" width="21.85546875" style="1"/>
    <col min="14336" max="14336" width="21.85546875" style="1" customWidth="1"/>
    <col min="14337" max="14344" width="10.28515625" style="1" customWidth="1"/>
    <col min="14345" max="14591" width="21.85546875" style="1"/>
    <col min="14592" max="14592" width="21.85546875" style="1" customWidth="1"/>
    <col min="14593" max="14600" width="10.28515625" style="1" customWidth="1"/>
    <col min="14601" max="14847" width="21.85546875" style="1"/>
    <col min="14848" max="14848" width="21.85546875" style="1" customWidth="1"/>
    <col min="14849" max="14856" width="10.28515625" style="1" customWidth="1"/>
    <col min="14857" max="15103" width="21.85546875" style="1"/>
    <col min="15104" max="15104" width="21.85546875" style="1" customWidth="1"/>
    <col min="15105" max="15112" width="10.28515625" style="1" customWidth="1"/>
    <col min="15113" max="15359" width="21.85546875" style="1"/>
    <col min="15360" max="15360" width="21.85546875" style="1" customWidth="1"/>
    <col min="15361" max="15368" width="10.28515625" style="1" customWidth="1"/>
    <col min="15369" max="15615" width="21.85546875" style="1"/>
    <col min="15616" max="15616" width="21.85546875" style="1" customWidth="1"/>
    <col min="15617" max="15624" width="10.28515625" style="1" customWidth="1"/>
    <col min="15625" max="15871" width="21.85546875" style="1"/>
    <col min="15872" max="15872" width="21.85546875" style="1" customWidth="1"/>
    <col min="15873" max="15880" width="10.28515625" style="1" customWidth="1"/>
    <col min="15881" max="16127" width="21.85546875" style="1"/>
    <col min="16128" max="16128" width="21.85546875" style="1" customWidth="1"/>
    <col min="16129" max="16136" width="10.28515625" style="1" customWidth="1"/>
    <col min="16137" max="16384" width="21.85546875" style="1"/>
  </cols>
  <sheetData>
    <row r="1" spans="1:10" s="9" customFormat="1" x14ac:dyDescent="0.2"/>
    <row r="3" spans="1:10" x14ac:dyDescent="0.2">
      <c r="B3" s="8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8" t="s">
        <v>6</v>
      </c>
      <c r="H3" s="8" t="s">
        <v>7</v>
      </c>
      <c r="I3" s="8" t="s">
        <v>8</v>
      </c>
      <c r="J3" s="8" t="s">
        <v>16</v>
      </c>
    </row>
    <row r="4" spans="1:10" x14ac:dyDescent="0.2">
      <c r="A4" s="1" t="s">
        <v>9</v>
      </c>
      <c r="B4" s="2"/>
      <c r="C4" s="2">
        <f>B4*(1+B26)</f>
        <v>0</v>
      </c>
      <c r="D4" s="2">
        <f>C4*(1+B26)</f>
        <v>0</v>
      </c>
      <c r="E4" s="2">
        <f>D4*(1+B26)</f>
        <v>0</v>
      </c>
      <c r="F4" s="2">
        <f>E4*(1+B26)</f>
        <v>0</v>
      </c>
      <c r="G4" s="2">
        <f>F4*(1+B26)</f>
        <v>0</v>
      </c>
      <c r="H4" s="2">
        <f>G4*(1+B26)</f>
        <v>0</v>
      </c>
      <c r="I4" s="2">
        <f>H4*(1+B26)</f>
        <v>0</v>
      </c>
      <c r="J4" s="2">
        <f>I4*(1+B26)</f>
        <v>0</v>
      </c>
    </row>
    <row r="5" spans="1:10" x14ac:dyDescent="0.2">
      <c r="A5" s="1" t="s">
        <v>10</v>
      </c>
      <c r="B5" s="5"/>
      <c r="C5" s="5">
        <f>B5*(1+B27)</f>
        <v>0</v>
      </c>
      <c r="D5" s="5">
        <f>C5*(1+B27)</f>
        <v>0</v>
      </c>
      <c r="E5" s="5">
        <f>D5*(1+B27)</f>
        <v>0</v>
      </c>
      <c r="F5" s="5">
        <f>E5*(1+B27)</f>
        <v>0</v>
      </c>
      <c r="G5" s="5">
        <f>F5*(1+B27)</f>
        <v>0</v>
      </c>
      <c r="H5" s="5">
        <f>G5*(1+B27)</f>
        <v>0</v>
      </c>
      <c r="I5" s="5">
        <f>H5*(1+B27)</f>
        <v>0</v>
      </c>
      <c r="J5" s="5">
        <f>I5*(1+B27)</f>
        <v>0</v>
      </c>
    </row>
    <row r="6" spans="1:10" x14ac:dyDescent="0.2">
      <c r="A6" s="1" t="s">
        <v>0</v>
      </c>
      <c r="B6" s="3">
        <f t="shared" ref="B6:J6" si="0">B4-B5</f>
        <v>0</v>
      </c>
      <c r="C6" s="3">
        <f t="shared" si="0"/>
        <v>0</v>
      </c>
      <c r="D6" s="3">
        <f t="shared" si="0"/>
        <v>0</v>
      </c>
      <c r="E6" s="3">
        <f t="shared" si="0"/>
        <v>0</v>
      </c>
      <c r="F6" s="3">
        <f t="shared" si="0"/>
        <v>0</v>
      </c>
      <c r="G6" s="3">
        <f t="shared" si="0"/>
        <v>0</v>
      </c>
      <c r="H6" s="3">
        <f t="shared" si="0"/>
        <v>0</v>
      </c>
      <c r="I6" s="3">
        <f t="shared" si="0"/>
        <v>0</v>
      </c>
      <c r="J6" s="3">
        <f t="shared" si="0"/>
        <v>0</v>
      </c>
    </row>
    <row r="7" spans="1:10" x14ac:dyDescent="0.2">
      <c r="A7" s="1" t="s">
        <v>11</v>
      </c>
      <c r="B7" s="4">
        <f>-B23*12</f>
        <v>0</v>
      </c>
      <c r="C7" s="3">
        <f t="shared" ref="C7:J9" si="1">B7</f>
        <v>0</v>
      </c>
      <c r="D7" s="3">
        <f t="shared" si="1"/>
        <v>0</v>
      </c>
      <c r="E7" s="3">
        <f t="shared" si="1"/>
        <v>0</v>
      </c>
      <c r="F7" s="3">
        <f t="shared" si="1"/>
        <v>0</v>
      </c>
      <c r="G7" s="3">
        <f t="shared" si="1"/>
        <v>0</v>
      </c>
      <c r="H7" s="3">
        <f t="shared" si="1"/>
        <v>0</v>
      </c>
      <c r="I7" s="3">
        <f t="shared" si="1"/>
        <v>0</v>
      </c>
      <c r="J7" s="3">
        <f t="shared" si="1"/>
        <v>0</v>
      </c>
    </row>
    <row r="8" spans="1:10" x14ac:dyDescent="0.2">
      <c r="A8" s="1" t="s">
        <v>12</v>
      </c>
      <c r="B8" s="4">
        <f>-B24*12</f>
        <v>0</v>
      </c>
      <c r="C8" s="3">
        <f t="shared" si="1"/>
        <v>0</v>
      </c>
      <c r="D8" s="3">
        <f t="shared" si="1"/>
        <v>0</v>
      </c>
      <c r="E8" s="3">
        <f t="shared" si="1"/>
        <v>0</v>
      </c>
      <c r="F8" s="3">
        <f t="shared" si="1"/>
        <v>0</v>
      </c>
      <c r="G8" s="3">
        <f t="shared" si="1"/>
        <v>0</v>
      </c>
      <c r="H8" s="3">
        <f t="shared" si="1"/>
        <v>0</v>
      </c>
      <c r="I8" s="3">
        <f t="shared" si="1"/>
        <v>0</v>
      </c>
      <c r="J8" s="3">
        <f t="shared" si="1"/>
        <v>0</v>
      </c>
    </row>
    <row r="9" spans="1:10" x14ac:dyDescent="0.2">
      <c r="A9" s="1" t="s">
        <v>28</v>
      </c>
      <c r="B9" s="5"/>
      <c r="C9" s="5">
        <f t="shared" si="1"/>
        <v>0</v>
      </c>
      <c r="D9" s="5">
        <f t="shared" si="1"/>
        <v>0</v>
      </c>
      <c r="E9" s="5">
        <f t="shared" si="1"/>
        <v>0</v>
      </c>
      <c r="F9" s="5">
        <f t="shared" si="1"/>
        <v>0</v>
      </c>
      <c r="G9" s="5">
        <f t="shared" si="1"/>
        <v>0</v>
      </c>
      <c r="H9" s="5">
        <f t="shared" si="1"/>
        <v>0</v>
      </c>
      <c r="I9" s="5">
        <f t="shared" si="1"/>
        <v>0</v>
      </c>
      <c r="J9" s="5">
        <f t="shared" si="1"/>
        <v>0</v>
      </c>
    </row>
    <row r="10" spans="1:10" x14ac:dyDescent="0.2">
      <c r="A10" s="1" t="s">
        <v>14</v>
      </c>
      <c r="B10" s="2">
        <f>B6+SUM(B7:B9)</f>
        <v>0</v>
      </c>
      <c r="C10" s="2">
        <f t="shared" ref="C10:J10" si="2">C6+SUM(C7:C9)</f>
        <v>0</v>
      </c>
      <c r="D10" s="2">
        <f t="shared" si="2"/>
        <v>0</v>
      </c>
      <c r="E10" s="2">
        <f t="shared" si="2"/>
        <v>0</v>
      </c>
      <c r="F10" s="2">
        <f t="shared" si="2"/>
        <v>0</v>
      </c>
      <c r="G10" s="2">
        <f t="shared" si="2"/>
        <v>0</v>
      </c>
      <c r="H10" s="2">
        <f t="shared" si="2"/>
        <v>0</v>
      </c>
      <c r="I10" s="2">
        <f t="shared" si="2"/>
        <v>0</v>
      </c>
      <c r="J10" s="2">
        <f t="shared" si="2"/>
        <v>0</v>
      </c>
    </row>
    <row r="11" spans="1:10" x14ac:dyDescent="0.2">
      <c r="A11" s="1" t="s">
        <v>15</v>
      </c>
      <c r="B11" s="7" t="e">
        <f>-B6/SUM(B7:B9)</f>
        <v>#DIV/0!</v>
      </c>
      <c r="C11" s="7" t="e">
        <f t="shared" ref="C11:J11" si="3">-C6/SUM(C7:C9)</f>
        <v>#DIV/0!</v>
      </c>
      <c r="D11" s="7" t="e">
        <f t="shared" si="3"/>
        <v>#DIV/0!</v>
      </c>
      <c r="E11" s="7" t="e">
        <f t="shared" si="3"/>
        <v>#DIV/0!</v>
      </c>
      <c r="F11" s="7" t="e">
        <f t="shared" si="3"/>
        <v>#DIV/0!</v>
      </c>
      <c r="G11" s="7" t="e">
        <f t="shared" si="3"/>
        <v>#DIV/0!</v>
      </c>
      <c r="H11" s="7" t="e">
        <f t="shared" si="3"/>
        <v>#DIV/0!</v>
      </c>
      <c r="I11" s="7" t="e">
        <f t="shared" si="3"/>
        <v>#DIV/0!</v>
      </c>
      <c r="J11" s="7" t="e">
        <f t="shared" si="3"/>
        <v>#DIV/0!</v>
      </c>
    </row>
    <row r="13" spans="1:10" x14ac:dyDescent="0.2">
      <c r="B13" s="8" t="s">
        <v>17</v>
      </c>
      <c r="C13" s="8" t="s">
        <v>18</v>
      </c>
      <c r="D13" s="8" t="s">
        <v>19</v>
      </c>
      <c r="E13" s="8" t="s">
        <v>20</v>
      </c>
      <c r="F13" s="8" t="s">
        <v>21</v>
      </c>
      <c r="G13" s="8" t="s">
        <v>22</v>
      </c>
      <c r="H13" s="8" t="s">
        <v>25</v>
      </c>
      <c r="I13" s="8" t="s">
        <v>26</v>
      </c>
      <c r="J13" s="8" t="s">
        <v>27</v>
      </c>
    </row>
    <row r="14" spans="1:10" x14ac:dyDescent="0.2">
      <c r="A14" s="1" t="s">
        <v>9</v>
      </c>
      <c r="B14" s="2">
        <f>J4*(1+B26)</f>
        <v>0</v>
      </c>
      <c r="C14" s="2">
        <f>B14*(1+B26)</f>
        <v>0</v>
      </c>
      <c r="D14" s="2">
        <f>C14*(1+B26)</f>
        <v>0</v>
      </c>
      <c r="E14" s="2">
        <f>D14*(1+B26)</f>
        <v>0</v>
      </c>
      <c r="F14" s="2">
        <f>E14*(1+B26)</f>
        <v>0</v>
      </c>
      <c r="G14" s="2">
        <f>F14*(1+B26)</f>
        <v>0</v>
      </c>
      <c r="H14" s="2">
        <f>G14*(1+B26)</f>
        <v>0</v>
      </c>
      <c r="I14" s="2">
        <f>H14*(1+B26)</f>
        <v>0</v>
      </c>
      <c r="J14" s="2">
        <f>I14*(1+B26)</f>
        <v>0</v>
      </c>
    </row>
    <row r="15" spans="1:10" x14ac:dyDescent="0.2">
      <c r="A15" s="1" t="s">
        <v>10</v>
      </c>
      <c r="B15" s="5">
        <f>J5*(1+B27)</f>
        <v>0</v>
      </c>
      <c r="C15" s="5">
        <f>B15*(1+B27)</f>
        <v>0</v>
      </c>
      <c r="D15" s="5">
        <f>C15*(1+B27)</f>
        <v>0</v>
      </c>
      <c r="E15" s="5">
        <f>D15*(1+B27)</f>
        <v>0</v>
      </c>
      <c r="F15" s="5">
        <f>E15*(1+B27)</f>
        <v>0</v>
      </c>
      <c r="G15" s="5">
        <f>F15*(1+B27)</f>
        <v>0</v>
      </c>
      <c r="H15" s="5">
        <f>G15*(1+B27)</f>
        <v>0</v>
      </c>
      <c r="I15" s="5">
        <f>H15*(1+B27)</f>
        <v>0</v>
      </c>
      <c r="J15" s="5">
        <f>I15*(1+B27)</f>
        <v>0</v>
      </c>
    </row>
    <row r="16" spans="1:10" x14ac:dyDescent="0.2">
      <c r="A16" s="1" t="s">
        <v>0</v>
      </c>
      <c r="B16" s="3">
        <f t="shared" ref="B16:J16" si="4">B14-B15</f>
        <v>0</v>
      </c>
      <c r="C16" s="3">
        <f t="shared" si="4"/>
        <v>0</v>
      </c>
      <c r="D16" s="3">
        <f t="shared" si="4"/>
        <v>0</v>
      </c>
      <c r="E16" s="3">
        <f t="shared" si="4"/>
        <v>0</v>
      </c>
      <c r="F16" s="3">
        <f t="shared" si="4"/>
        <v>0</v>
      </c>
      <c r="G16" s="3">
        <f t="shared" si="4"/>
        <v>0</v>
      </c>
      <c r="H16" s="3">
        <f t="shared" si="4"/>
        <v>0</v>
      </c>
      <c r="I16" s="3">
        <f t="shared" si="4"/>
        <v>0</v>
      </c>
      <c r="J16" s="3">
        <f t="shared" si="4"/>
        <v>0</v>
      </c>
    </row>
    <row r="17" spans="1:11" x14ac:dyDescent="0.2">
      <c r="A17" s="1" t="s">
        <v>11</v>
      </c>
      <c r="B17" s="3">
        <f>B7</f>
        <v>0</v>
      </c>
      <c r="C17" s="3">
        <f t="shared" ref="C17:J17" si="5">C7</f>
        <v>0</v>
      </c>
      <c r="D17" s="3">
        <f t="shared" si="5"/>
        <v>0</v>
      </c>
      <c r="E17" s="3">
        <f t="shared" si="5"/>
        <v>0</v>
      </c>
      <c r="F17" s="3">
        <f t="shared" si="5"/>
        <v>0</v>
      </c>
      <c r="G17" s="3">
        <f t="shared" si="5"/>
        <v>0</v>
      </c>
      <c r="H17" s="3">
        <f t="shared" si="5"/>
        <v>0</v>
      </c>
      <c r="I17" s="3">
        <f t="shared" si="5"/>
        <v>0</v>
      </c>
      <c r="J17" s="3">
        <f t="shared" si="5"/>
        <v>0</v>
      </c>
    </row>
    <row r="18" spans="1:11" x14ac:dyDescent="0.2">
      <c r="A18" s="1" t="s">
        <v>12</v>
      </c>
      <c r="B18" s="3">
        <f t="shared" ref="B18:B19" si="6">B8</f>
        <v>0</v>
      </c>
      <c r="C18" s="10">
        <f>B18</f>
        <v>0</v>
      </c>
      <c r="D18" s="10">
        <f>C18</f>
        <v>0</v>
      </c>
      <c r="E18" s="10">
        <f t="shared" ref="E18:J18" si="7">D18</f>
        <v>0</v>
      </c>
      <c r="F18" s="10">
        <f t="shared" si="7"/>
        <v>0</v>
      </c>
      <c r="G18" s="10">
        <f t="shared" si="7"/>
        <v>0</v>
      </c>
      <c r="H18" s="10">
        <f t="shared" si="7"/>
        <v>0</v>
      </c>
      <c r="I18" s="10">
        <f t="shared" si="7"/>
        <v>0</v>
      </c>
      <c r="J18" s="10">
        <f t="shared" si="7"/>
        <v>0</v>
      </c>
    </row>
    <row r="19" spans="1:11" x14ac:dyDescent="0.2">
      <c r="A19" s="1" t="s">
        <v>13</v>
      </c>
      <c r="B19" s="5">
        <f t="shared" si="6"/>
        <v>0</v>
      </c>
      <c r="C19" s="5">
        <f>B19</f>
        <v>0</v>
      </c>
      <c r="D19" s="5">
        <f>C19</f>
        <v>0</v>
      </c>
      <c r="E19" s="5">
        <f>D19</f>
        <v>0</v>
      </c>
      <c r="F19" s="5">
        <f t="shared" ref="F19:J19" si="8">E19</f>
        <v>0</v>
      </c>
      <c r="G19" s="5">
        <f t="shared" si="8"/>
        <v>0</v>
      </c>
      <c r="H19" s="5">
        <f t="shared" si="8"/>
        <v>0</v>
      </c>
      <c r="I19" s="5">
        <f t="shared" si="8"/>
        <v>0</v>
      </c>
      <c r="J19" s="5">
        <f t="shared" si="8"/>
        <v>0</v>
      </c>
    </row>
    <row r="20" spans="1:11" x14ac:dyDescent="0.2">
      <c r="A20" s="1" t="s">
        <v>14</v>
      </c>
      <c r="B20" s="2">
        <f t="shared" ref="B20:J20" si="9">B16+SUM(B17:B19)</f>
        <v>0</v>
      </c>
      <c r="C20" s="2">
        <f t="shared" si="9"/>
        <v>0</v>
      </c>
      <c r="D20" s="2">
        <f t="shared" si="9"/>
        <v>0</v>
      </c>
      <c r="E20" s="2">
        <f t="shared" si="9"/>
        <v>0</v>
      </c>
      <c r="F20" s="2">
        <f t="shared" si="9"/>
        <v>0</v>
      </c>
      <c r="G20" s="2">
        <f t="shared" si="9"/>
        <v>0</v>
      </c>
      <c r="H20" s="2">
        <f t="shared" si="9"/>
        <v>0</v>
      </c>
      <c r="I20" s="2">
        <f t="shared" si="9"/>
        <v>0</v>
      </c>
      <c r="J20" s="2">
        <f t="shared" si="9"/>
        <v>0</v>
      </c>
    </row>
    <row r="21" spans="1:11" x14ac:dyDescent="0.2">
      <c r="A21" s="1" t="s">
        <v>15</v>
      </c>
      <c r="B21" s="7" t="e">
        <f t="shared" ref="B21:J21" si="10">-B16/SUM(B17:B19)</f>
        <v>#DIV/0!</v>
      </c>
      <c r="C21" s="7" t="e">
        <f t="shared" si="10"/>
        <v>#DIV/0!</v>
      </c>
      <c r="D21" s="7" t="e">
        <f t="shared" si="10"/>
        <v>#DIV/0!</v>
      </c>
      <c r="E21" s="7" t="e">
        <f t="shared" si="10"/>
        <v>#DIV/0!</v>
      </c>
      <c r="F21" s="7" t="e">
        <f t="shared" si="10"/>
        <v>#DIV/0!</v>
      </c>
      <c r="G21" s="7" t="e">
        <f t="shared" si="10"/>
        <v>#DIV/0!</v>
      </c>
      <c r="H21" s="7" t="e">
        <f t="shared" si="10"/>
        <v>#DIV/0!</v>
      </c>
      <c r="I21" s="7" t="e">
        <f t="shared" si="10"/>
        <v>#DIV/0!</v>
      </c>
      <c r="J21" s="7" t="e">
        <f t="shared" si="10"/>
        <v>#DIV/0!</v>
      </c>
      <c r="K21" s="7" t="e">
        <f>AVERAGE(B11:I11,B21:H21)</f>
        <v>#DIV/0!</v>
      </c>
    </row>
    <row r="22" spans="1:11" x14ac:dyDescent="0.2">
      <c r="B22" s="7"/>
      <c r="C22" s="7"/>
      <c r="D22" s="7"/>
      <c r="E22" s="7"/>
      <c r="F22" s="7"/>
      <c r="G22" s="7"/>
      <c r="H22" s="7"/>
      <c r="I22" s="7"/>
      <c r="J22" s="7"/>
      <c r="K22" s="7"/>
    </row>
    <row r="23" spans="1:11" x14ac:dyDescent="0.2">
      <c r="A23" s="11" t="s">
        <v>29</v>
      </c>
      <c r="B23" s="7"/>
      <c r="C23" s="7"/>
      <c r="D23" s="7"/>
      <c r="E23" s="7"/>
      <c r="F23" s="7"/>
      <c r="G23" s="7"/>
      <c r="H23" s="7"/>
      <c r="I23" s="7"/>
      <c r="J23" s="7"/>
      <c r="K23" s="7"/>
    </row>
    <row r="24" spans="1:11" x14ac:dyDescent="0.2">
      <c r="A24" s="11" t="s">
        <v>30</v>
      </c>
      <c r="B24" s="7"/>
      <c r="C24" s="7"/>
      <c r="D24" s="7"/>
      <c r="E24" s="7"/>
      <c r="F24" s="7"/>
      <c r="G24" s="7"/>
      <c r="H24" s="7"/>
      <c r="I24" s="7"/>
      <c r="J24" s="7"/>
      <c r="K24" s="7"/>
    </row>
    <row r="26" spans="1:11" x14ac:dyDescent="0.2">
      <c r="A26" s="1" t="s">
        <v>23</v>
      </c>
      <c r="B26" s="6">
        <v>0.02</v>
      </c>
    </row>
    <row r="27" spans="1:11" x14ac:dyDescent="0.2">
      <c r="A27" s="1" t="s">
        <v>24</v>
      </c>
      <c r="B27" s="6">
        <v>0.03</v>
      </c>
    </row>
    <row r="28" spans="1:11" x14ac:dyDescent="0.2">
      <c r="A28" s="1" t="s">
        <v>39</v>
      </c>
      <c r="B28" s="12">
        <v>7.0000000000000007E-2</v>
      </c>
    </row>
  </sheetData>
  <pageMargins left="0.25" right="0.25" top="0.75" bottom="0.75" header="0.3" footer="0.3"/>
  <pageSetup scale="9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d63f3d7-850d-405d-8ba7-ed1155048e5d" xsi:nil="true"/>
    <lcf76f155ced4ddcb4097134ff3c332f xmlns="ca2f6f96-ede5-4ad6-9b4e-93f324ef3ce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65430193AED8E49A692F5ED70E5BF35" ma:contentTypeVersion="34" ma:contentTypeDescription="Create a new document." ma:contentTypeScope="" ma:versionID="19080416a9597cfec4cc66452fac275e">
  <xsd:schema xmlns:xsd="http://www.w3.org/2001/XMLSchema" xmlns:xs="http://www.w3.org/2001/XMLSchema" xmlns:p="http://schemas.microsoft.com/office/2006/metadata/properties" xmlns:ns2="d6ad562d-d698-4d62-bf54-69f81d435fb7" xmlns:ns3="ca2f6f96-ede5-4ad6-9b4e-93f324ef3ce0" xmlns:ns4="6583c0b3-d02b-4e5f-bf7f-896fe8b32894" xmlns:ns5="2d63f3d7-850d-405d-8ba7-ed1155048e5d" targetNamespace="http://schemas.microsoft.com/office/2006/metadata/properties" ma:root="true" ma:fieldsID="c034b29e01c565c9e729aec20e7a8d13" ns2:_="" ns3:_="" ns4:_="" ns5:_="">
    <xsd:import namespace="d6ad562d-d698-4d62-bf54-69f81d435fb7"/>
    <xsd:import namespace="ca2f6f96-ede5-4ad6-9b4e-93f324ef3ce0"/>
    <xsd:import namespace="6583c0b3-d02b-4e5f-bf7f-896fe8b32894"/>
    <xsd:import namespace="2d63f3d7-850d-405d-8ba7-ed1155048e5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3:MediaLengthInSeconds" minOccurs="0"/>
                <xsd:element ref="ns4:SharedWithUsers" minOccurs="0"/>
                <xsd:element ref="ns4:SharedWithDetails" minOccurs="0"/>
                <xsd:element ref="ns3:lcf76f155ced4ddcb4097134ff3c332f" minOccurs="0"/>
                <xsd:element ref="ns5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ad562d-d698-4d62-bf54-69f81d435f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2f6f96-ede5-4ad6-9b4e-93f324ef3ce0" elementFormDefault="qualified">
    <xsd:import namespace="http://schemas.microsoft.com/office/2006/documentManagement/types"/>
    <xsd:import namespace="http://schemas.microsoft.com/office/infopath/2007/PartnerControls"/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e3d80088-931b-4859-8bcb-52e2235b367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83c0b3-d02b-4e5f-bf7f-896fe8b32894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63f3d7-850d-405d-8ba7-ed1155048e5d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141b9a4b-5d9b-4164-89c4-05ea15f0a350}" ma:internalName="TaxCatchAll" ma:showField="CatchAllData" ma:web="2d63f3d7-850d-405d-8ba7-ed1155048e5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3DBCE9-2BE4-43B0-A2AA-275B6F6A4CEE}">
  <ds:schemaRefs>
    <ds:schemaRef ds:uri="http://schemas.microsoft.com/office/2006/metadata/properties"/>
    <ds:schemaRef ds:uri="http://schemas.microsoft.com/office/infopath/2007/PartnerControls"/>
    <ds:schemaRef ds:uri="2d63f3d7-850d-405d-8ba7-ed1155048e5d"/>
    <ds:schemaRef ds:uri="ca2f6f96-ede5-4ad6-9b4e-93f324ef3ce0"/>
  </ds:schemaRefs>
</ds:datastoreItem>
</file>

<file path=customXml/itemProps2.xml><?xml version="1.0" encoding="utf-8"?>
<ds:datastoreItem xmlns:ds="http://schemas.openxmlformats.org/officeDocument/2006/customXml" ds:itemID="{B7741AFB-C72D-491D-AD0E-F0263F39872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01028E5-14FA-4C34-80FE-BCF1CA8025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ad562d-d698-4d62-bf54-69f81d435fb7"/>
    <ds:schemaRef ds:uri="ca2f6f96-ede5-4ad6-9b4e-93f324ef3ce0"/>
    <ds:schemaRef ds:uri="6583c0b3-d02b-4e5f-bf7f-896fe8b32894"/>
    <ds:schemaRef ds:uri="2d63f3d7-850d-405d-8ba7-ed1155048e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25yrProForma</vt:lpstr>
      <vt:lpstr>18yrProForma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 Rowan</dc:creator>
  <cp:lastModifiedBy>Tess Houser</cp:lastModifiedBy>
  <cp:lastPrinted>2023-02-07T19:43:48Z</cp:lastPrinted>
  <dcterms:created xsi:type="dcterms:W3CDTF">2017-03-14T18:41:45Z</dcterms:created>
  <dcterms:modified xsi:type="dcterms:W3CDTF">2023-02-07T19:46:23Z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0x010100665430193AED8E49A692F5ED70E5BF35</vt:lpwstr>
  </property>
  <property fmtid="{D5CDD505-2E9C-101B-9397-08002B2CF9AE}" pid="3" name="MediaServiceImageTags">
    <vt:lpwstr/>
  </property>
</Properties>
</file>